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1000" activeTab="19"/>
  </bookViews>
  <sheets>
    <sheet name="COPA" sheetId="65" r:id="rId1"/>
    <sheet name="GERENCIA" sheetId="12" r:id="rId2"/>
    <sheet name="ESCRITORIO ADM" sheetId="4" r:id="rId3"/>
    <sheet name="SALA DE REUNIÃO" sheetId="16" r:id="rId4"/>
    <sheet name="ARQUIVO" sheetId="100" r:id="rId5"/>
    <sheet name="ALMOXARIFADO" sheetId="80" r:id="rId6"/>
    <sheet name="BANHEIRO FEMININO" sheetId="125" r:id="rId7"/>
    <sheet name="BANHEIRO MASCULINO" sheetId="61" r:id="rId8"/>
    <sheet name="WC MASCULINO ADM " sheetId="110" state="hidden" r:id="rId9"/>
    <sheet name="WC FEMININO ADM" sheetId="109" state="hidden" r:id="rId10"/>
    <sheet name="ESCRITORIO GEST FRUTA" sheetId="73" r:id="rId11"/>
    <sheet name="PATIO DESCARREGAMENTO" sheetId="85" state="hidden" r:id="rId12"/>
    <sheet name="GERADOR" sheetId="114" r:id="rId13"/>
    <sheet name="PATIO DE CARREG FUNDOS" sheetId="83" state="hidden" r:id="rId14"/>
    <sheet name="ETIOS" sheetId="124" r:id="rId15"/>
    <sheet name="CLIMATIZAÇÃO" sheetId="117" r:id="rId16"/>
    <sheet name="PATIO GERAL" sheetId="84" r:id="rId17"/>
    <sheet name="PATIO DOS FUNDOS" sheetId="122" r:id="rId18"/>
    <sheet name="Câm. 1" sheetId="118" r:id="rId19"/>
    <sheet name="PALETEIRA ELETRICA" sheetId="126" r:id="rId20"/>
  </sheets>
  <definedNames>
    <definedName name="_xlnm.Print_Area" localSheetId="6">'BANHEIRO FEMININO'!$A$1:$K$20</definedName>
    <definedName name="_xlnm.Print_Area" localSheetId="7">'BANHEIRO MASCULINO'!$A$1:$K$20</definedName>
    <definedName name="_xlnm.Print_Area" localSheetId="18">'Câm. 1'!$A$1:$K$21</definedName>
    <definedName name="_xlnm.Print_Area" localSheetId="15">CLIMATIZAÇÃO!$A$1:$K$23</definedName>
    <definedName name="_xlnm.Print_Area" localSheetId="0">COPA!$A$1:$K$15</definedName>
    <definedName name="_xlnm.Print_Area" localSheetId="2">'ESCRITORIO ADM'!$A$1:$K$24</definedName>
    <definedName name="_xlnm.Print_Area" localSheetId="10">'ESCRITORIO GEST FRUTA'!$A$1:$K$21</definedName>
    <definedName name="_xlnm.Print_Area" localSheetId="1">GERENCIA!$A$1:$K$20</definedName>
    <definedName name="_xlnm.Print_Area" localSheetId="13">'PATIO DE CARREG FUNDOS'!$A$1:$K$18</definedName>
    <definedName name="_xlnm.Print_Area" localSheetId="11">'PATIO DESCARREGAMENTO'!$A$1:$K$18</definedName>
    <definedName name="_xlnm.Print_Area" localSheetId="17">'PATIO DOS FUNDOS'!$A$1:$K$18</definedName>
    <definedName name="_xlnm.Print_Area" localSheetId="16">'PATIO GERAL'!$A$1:$L$14</definedName>
    <definedName name="_xlnm.Print_Area" localSheetId="3">'SALA DE REUNIÃO'!$A$1:$K$13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26" l="1"/>
  <c r="I2" i="126" s="1"/>
  <c r="E3" i="126"/>
  <c r="G3" i="126"/>
  <c r="I3" i="126"/>
  <c r="K3" i="126"/>
  <c r="K3" i="125"/>
  <c r="I3" i="125"/>
  <c r="G3" i="125"/>
  <c r="I2" i="125" s="1"/>
  <c r="E3" i="125"/>
  <c r="C3" i="125"/>
  <c r="K20" i="124" l="1"/>
  <c r="I20" i="124"/>
  <c r="G20" i="124"/>
  <c r="E20" i="124"/>
  <c r="C20" i="124"/>
  <c r="K2" i="124"/>
  <c r="I2" i="124"/>
  <c r="G2" i="124"/>
  <c r="E2" i="124"/>
  <c r="C2" i="124"/>
  <c r="K1" i="124" s="1"/>
  <c r="C3" i="122"/>
  <c r="E3" i="122"/>
  <c r="G3" i="122"/>
  <c r="I3" i="122"/>
  <c r="K3" i="122"/>
  <c r="C3" i="118"/>
  <c r="E3" i="118"/>
  <c r="G3" i="118"/>
  <c r="I3" i="118"/>
  <c r="K3" i="118"/>
  <c r="C3" i="117"/>
  <c r="E3" i="117"/>
  <c r="G3" i="117"/>
  <c r="I3" i="117"/>
  <c r="K3" i="117"/>
  <c r="K3" i="4"/>
  <c r="I3" i="4"/>
  <c r="G3" i="4"/>
  <c r="E3" i="4"/>
  <c r="C3" i="4"/>
  <c r="K3" i="114"/>
  <c r="I3" i="114"/>
  <c r="G3" i="114"/>
  <c r="E3" i="114"/>
  <c r="C3" i="114"/>
  <c r="K3" i="109"/>
  <c r="I3" i="109"/>
  <c r="G3" i="109"/>
  <c r="E3" i="109"/>
  <c r="C3" i="109"/>
  <c r="I2" i="109" s="1"/>
  <c r="K3" i="110"/>
  <c r="I3" i="110"/>
  <c r="C3" i="110"/>
  <c r="I2" i="110" s="1"/>
  <c r="E3" i="110"/>
  <c r="G3" i="110"/>
  <c r="C3" i="12"/>
  <c r="E3" i="12"/>
  <c r="G3" i="12"/>
  <c r="I3" i="12"/>
  <c r="K3" i="12"/>
  <c r="C3" i="100"/>
  <c r="E3" i="100"/>
  <c r="G3" i="100"/>
  <c r="I3" i="100"/>
  <c r="K3" i="100"/>
  <c r="K3" i="61"/>
  <c r="I3" i="61"/>
  <c r="G3" i="61"/>
  <c r="E3" i="61"/>
  <c r="C3" i="61"/>
  <c r="K3" i="80"/>
  <c r="K3" i="65"/>
  <c r="I3" i="65"/>
  <c r="G3" i="65"/>
  <c r="E3" i="65"/>
  <c r="C3" i="65"/>
  <c r="C3" i="84"/>
  <c r="K3" i="85"/>
  <c r="I3" i="85"/>
  <c r="G3" i="85"/>
  <c r="E3" i="85"/>
  <c r="C3" i="85"/>
  <c r="K3" i="84"/>
  <c r="I3" i="84"/>
  <c r="G3" i="84"/>
  <c r="E3" i="84"/>
  <c r="C3" i="83"/>
  <c r="E3" i="83"/>
  <c r="I2" i="83" s="1"/>
  <c r="K3" i="83"/>
  <c r="I3" i="83"/>
  <c r="G3" i="83"/>
  <c r="I3" i="80"/>
  <c r="G3" i="80"/>
  <c r="E3" i="80"/>
  <c r="C3" i="80"/>
  <c r="K3" i="73"/>
  <c r="I3" i="73"/>
  <c r="G3" i="73"/>
  <c r="E3" i="73"/>
  <c r="C3" i="73"/>
  <c r="C3" i="16"/>
  <c r="E3" i="16"/>
  <c r="G3" i="16"/>
  <c r="I3" i="16"/>
  <c r="K3" i="16"/>
  <c r="I2" i="61"/>
  <c r="I2" i="114" l="1"/>
  <c r="I2" i="16"/>
  <c r="I2" i="4"/>
  <c r="I2" i="100"/>
  <c r="I2" i="118"/>
  <c r="I2" i="122"/>
  <c r="I2" i="73"/>
  <c r="I2" i="85"/>
  <c r="K19" i="124"/>
  <c r="I2" i="84"/>
  <c r="I2" i="12"/>
  <c r="I2" i="80"/>
  <c r="I2" i="65"/>
  <c r="I2" i="117"/>
</calcChain>
</file>

<file path=xl/sharedStrings.xml><?xml version="1.0" encoding="utf-8"?>
<sst xmlns="http://schemas.openxmlformats.org/spreadsheetml/2006/main" count="1177" uniqueCount="449">
  <si>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</t>
    </r>
    <r>
      <rPr>
        <b/>
        <sz val="12"/>
        <rFont val="Times New Roman"/>
        <family val="1"/>
      </rPr>
      <t>PREENCHIMENTO:</t>
    </r>
    <r>
      <rPr>
        <sz val="12"/>
        <rFont val="Times New Roman"/>
        <family val="1"/>
      </rPr>
      <t xml:space="preserve">    Marcar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corretos e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X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irregulares.</t>
    </r>
  </si>
  <si>
    <t>DISCIPLINA</t>
  </si>
  <si>
    <t>PADRONIZAÇÃO</t>
  </si>
  <si>
    <t>LIMPEZA</t>
  </si>
  <si>
    <t>ARRUMAÇÃO</t>
  </si>
  <si>
    <t>ORGANIZAÇÃO</t>
  </si>
  <si>
    <t>NOTA FINAL:
________________</t>
  </si>
  <si>
    <t>Armário em bom estado</t>
  </si>
  <si>
    <t xml:space="preserve">Limpo sem poeira </t>
  </si>
  <si>
    <t>Envelopes, documentos e
pastas identificados</t>
  </si>
  <si>
    <t>Armário</t>
  </si>
  <si>
    <t>Os documentos/avisos
estão atualizados</t>
  </si>
  <si>
    <t>Em bom estado de
conservação</t>
  </si>
  <si>
    <t>Limpo sem poeira e teia
de aranha</t>
  </si>
  <si>
    <t>O quadro possui documentos/
avisos identificados
corretamente</t>
  </si>
  <si>
    <t>Quadro firme e com tamanho
ideal</t>
  </si>
  <si>
    <t>Quadro Adm. Vísivel</t>
  </si>
  <si>
    <t>Equipamento em bom
estado</t>
  </si>
  <si>
    <t>Funcionando adequadamente</t>
  </si>
  <si>
    <t>Ar condicionado</t>
  </si>
  <si>
    <t>Limpo sem manchas e poeira</t>
  </si>
  <si>
    <t>Instalações e iluminação
Elétrica</t>
  </si>
  <si>
    <t>É esvaziada com freqüência</t>
  </si>
  <si>
    <t>Limpa, sem excesso de lixo
(transbordando)</t>
  </si>
  <si>
    <t>Possui lixeira</t>
  </si>
  <si>
    <t>Lixeira</t>
  </si>
  <si>
    <t>No local correto e com fios
distribuidos sem riscos</t>
  </si>
  <si>
    <t>Funcionando sem interferência e 
impressora com tinta e papel.</t>
  </si>
  <si>
    <t>Limpo sem poeira</t>
  </si>
  <si>
    <t>Dispostas permitindo fácil
manuseio</t>
  </si>
  <si>
    <t>Gavetas e pastas identificadas</t>
  </si>
  <si>
    <t>Arquivo Manual</t>
  </si>
  <si>
    <t>Posicionadas permitindo livre
trânsito na a sala</t>
  </si>
  <si>
    <t>Em bom estado de conservação e em quantidade adequada</t>
  </si>
  <si>
    <t>Mesas e cadeiras</t>
  </si>
  <si>
    <t>Maçanetas, ferrolhos, vidros,
calhas e dobradiças em bom
estado conservação</t>
  </si>
  <si>
    <t>Porta e janelas</t>
  </si>
  <si>
    <t>Pintura em bom estado</t>
  </si>
  <si>
    <t>Piso sem tricas e imperfeições;
Paredes sem tricas e infiltrações;
Teto sem goteras e firme.</t>
  </si>
  <si>
    <t>Piso, Paredes
e Teto</t>
  </si>
  <si>
    <t>Limpa e arejada</t>
  </si>
  <si>
    <t>Só possui objetos necessários
de uso do local</t>
  </si>
  <si>
    <t>ITENS A VERIFICAR</t>
  </si>
  <si>
    <t>É feita a manutenção
periódica</t>
  </si>
  <si>
    <t>Lacre intacto e data de validade
em dias</t>
  </si>
  <si>
    <t>Limpo sem poeira,
manchas e teia de 
arranha</t>
  </si>
  <si>
    <t>No local correto e identificado</t>
  </si>
  <si>
    <t>Possuem extintor adequado</t>
  </si>
  <si>
    <t>Extintor de incêndio</t>
  </si>
  <si>
    <t>Limpos</t>
  </si>
  <si>
    <t>É esvaziada com
freqüência</t>
  </si>
  <si>
    <t>Limpa, sem excesso
de lixo
(transbordando)</t>
  </si>
  <si>
    <t>Tomadas com
sinalização
de voltagem</t>
  </si>
  <si>
    <t>Limpo sem poeira
e teia de aranha</t>
  </si>
  <si>
    <t>Interruptores e lâmpadas
funcionando normalmente</t>
  </si>
  <si>
    <t>Embalagens limpas
e de fácil visualização</t>
  </si>
  <si>
    <t>Possuem embalagens
preservadas</t>
  </si>
  <si>
    <t>Prateleiras</t>
  </si>
  <si>
    <t>Limpo sem manchas
e poeira</t>
  </si>
  <si>
    <t>Portas</t>
  </si>
  <si>
    <t>Possui placa de
identificação na porta de entrada</t>
  </si>
  <si>
    <t>Limpo</t>
  </si>
  <si>
    <t>Em bom estado (sem corroção,
e pintura gasta)</t>
  </si>
  <si>
    <t>Limpo sem machas e poeira</t>
  </si>
  <si>
    <t>Armários</t>
  </si>
  <si>
    <t>Limpo sem manchas</t>
  </si>
  <si>
    <t xml:space="preserve">Local correto e sinalizado </t>
  </si>
  <si>
    <t>Local  geral</t>
  </si>
  <si>
    <t>Tomadas com sinalização
de voltagem</t>
  </si>
  <si>
    <t>Ralo sem crosta de sujeiras
(verificar bordas)</t>
  </si>
  <si>
    <t>Lavatório (mãos)</t>
  </si>
  <si>
    <t>Limpa sem sujeira
e teia de arranha</t>
  </si>
  <si>
    <t>Possui identificação e está em
local adequado</t>
  </si>
  <si>
    <t>Possuem estrutura e
funcionamento em bom estado
que facilite a operação</t>
  </si>
  <si>
    <t>Painéis de controle</t>
  </si>
  <si>
    <t>Possui identificação</t>
  </si>
  <si>
    <t>Limpa</t>
  </si>
  <si>
    <t>Área se encontra livre</t>
  </si>
  <si>
    <t>Câmara geral</t>
  </si>
  <si>
    <t>Limpo sem excesso de sujeira</t>
  </si>
  <si>
    <t>Só há objetos relativos ao
local</t>
  </si>
  <si>
    <t xml:space="preserve">NOTA FINAL:
</t>
  </si>
  <si>
    <t>OBS:</t>
  </si>
  <si>
    <t>Semanal</t>
  </si>
  <si>
    <t>Esta limpa</t>
  </si>
  <si>
    <t>PRAZO DE ENTREGA:</t>
  </si>
  <si>
    <t>REFERENTE A SEMANA :</t>
  </si>
  <si>
    <t>SEMANAL</t>
  </si>
  <si>
    <t>Sala geral</t>
  </si>
  <si>
    <t>Os objetos pertencem a área auditada</t>
  </si>
  <si>
    <t>Lixeira no local correto</t>
  </si>
  <si>
    <t>Em bom estado de conservação</t>
  </si>
  <si>
    <r>
      <t>LEGENDA:</t>
    </r>
    <r>
      <rPr>
        <sz val="9"/>
        <rFont val="Times New Roman"/>
        <family val="1"/>
      </rPr>
      <t xml:space="preserve">    </t>
    </r>
    <r>
      <rPr>
        <b/>
        <sz val="9"/>
        <rFont val="Times New Roman"/>
        <family val="1"/>
      </rPr>
      <t xml:space="preserve">P </t>
    </r>
    <r>
      <rPr>
        <sz val="9"/>
        <rFont val="Times New Roman"/>
        <family val="1"/>
      </rPr>
      <t xml:space="preserve">(Pontuação do Item)                                   </t>
    </r>
    <r>
      <rPr>
        <b/>
        <sz val="9"/>
        <rFont val="Times New Roman"/>
        <family val="1"/>
      </rPr>
      <t>PREENCHIMENTO:</t>
    </r>
    <r>
      <rPr>
        <sz val="9"/>
        <rFont val="Times New Roman"/>
        <family val="1"/>
      </rPr>
      <t xml:space="preserve">    Marcar com </t>
    </r>
    <r>
      <rPr>
        <b/>
        <u/>
        <sz val="9"/>
        <rFont val="Times New Roman"/>
        <family val="1"/>
      </rPr>
      <t>C</t>
    </r>
    <r>
      <rPr>
        <u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sobre os itens corretos e com </t>
    </r>
    <r>
      <rPr>
        <b/>
        <u/>
        <sz val="9"/>
        <rFont val="Times New Roman"/>
        <family val="1"/>
      </rPr>
      <t>X</t>
    </r>
    <r>
      <rPr>
        <sz val="9"/>
        <rFont val="Times New Roman"/>
        <family val="1"/>
      </rPr>
      <t xml:space="preserve"> sobre os itens irregulares.</t>
    </r>
  </si>
  <si>
    <t>Funcionando normalmente</t>
  </si>
  <si>
    <t xml:space="preserve">Área limpa  </t>
  </si>
  <si>
    <t>Lixeira  identificada</t>
  </si>
  <si>
    <t>A lixeira é esvaziada com frequencia</t>
  </si>
  <si>
    <t>Limpo sem poeira ou teia de arnha</t>
  </si>
  <si>
    <t>Os objetos estão identificados</t>
  </si>
  <si>
    <t xml:space="preserve">Tomadas com sinalização de voltagem </t>
  </si>
  <si>
    <t xml:space="preserve">Limpo </t>
  </si>
  <si>
    <t xml:space="preserve">Piso, Paredes e teto
</t>
  </si>
  <si>
    <t>Fios elétricos expostos com risco de acidente</t>
  </si>
  <si>
    <t>Área limpa</t>
  </si>
  <si>
    <t>Fios elétricos expostos com
perigo de acidente de trabalho</t>
  </si>
  <si>
    <t>Maçanetas, ferrolhos, vidros,
 e dobradiças em bom
estado conservação</t>
  </si>
  <si>
    <t xml:space="preserve">Possui lixeira </t>
  </si>
  <si>
    <t>No local correto e identificada</t>
  </si>
  <si>
    <t>Interruptores e lampadas funcionando normalmente</t>
  </si>
  <si>
    <t>Fios elétrico exposta com risco de acidente</t>
  </si>
  <si>
    <t>Possui placa de
identificação do local</t>
  </si>
  <si>
    <t>Fios elétricos expostos com risco de  acidentes</t>
  </si>
  <si>
    <t>Limpo sem excesso de manchas
de tinta ou teias
de aranha</t>
  </si>
  <si>
    <t>Possui armários suficientes</t>
  </si>
  <si>
    <t>Os objetos estão  identificado</t>
  </si>
  <si>
    <t xml:space="preserve">Os objetos estão no
local correto
</t>
  </si>
  <si>
    <t>As notas das duas últimas
auditorias estão igual ou
acima da meta</t>
  </si>
  <si>
    <t>Limpo sem manchas
ou teias de aranha</t>
  </si>
  <si>
    <t>Limpo sem manchas
ou poeira</t>
  </si>
  <si>
    <t>Posicionadas permitindo livre
transito na sala</t>
  </si>
  <si>
    <t>Em cima da mesa só
tem objetos utilizados
no dia a dia</t>
  </si>
  <si>
    <t>Limpo sem poeira ou teia
de aranha</t>
  </si>
  <si>
    <t>Limpo sem manchas externas</t>
  </si>
  <si>
    <t>Equipamento conservado e sem vazamento de água</t>
  </si>
  <si>
    <t>Os objetos estão no
local correto
(Identificado)</t>
  </si>
  <si>
    <t xml:space="preserve"> </t>
  </si>
  <si>
    <t>Só há objetos pertencentes
a própria área auditada e estão identificados</t>
  </si>
  <si>
    <t>Estão identificadas e possuem
áreas específicas</t>
  </si>
  <si>
    <t>Pastas</t>
  </si>
  <si>
    <t>Possuem sequencia: dia, mês,
ano, código etc.</t>
  </si>
  <si>
    <t>Todas as pastas estão em
seus lugares corretamente</t>
  </si>
  <si>
    <t>Possui quantidade satisfa-
tória e possui estrutura firme</t>
  </si>
  <si>
    <t>As pastas estão identificadas</t>
  </si>
  <si>
    <t>\</t>
  </si>
  <si>
    <t>Porta e Janelas</t>
  </si>
  <si>
    <t>NOTA FINAL</t>
  </si>
  <si>
    <t>OBSERVAÇÕES:</t>
  </si>
  <si>
    <t>NOTA AUDITORIA</t>
  </si>
  <si>
    <t>TOTAL DA NOTA</t>
  </si>
  <si>
    <t>DÊ SUGESTÕES PARA MELHORAR O NOSSO AMBIENTE</t>
  </si>
  <si>
    <t>Todas as luzes acendendo</t>
  </si>
  <si>
    <t>Pátio geral</t>
  </si>
  <si>
    <t>Segurança</t>
  </si>
  <si>
    <t>Pintura conservada</t>
  </si>
  <si>
    <t>Calçamento e Portão</t>
  </si>
  <si>
    <t>Nivelado</t>
  </si>
  <si>
    <t>Trilho do portão sem excesso de terra.</t>
  </si>
  <si>
    <t>Boa aparência</t>
  </si>
  <si>
    <t xml:space="preserve">As faixas de estacionamento estão conservadas </t>
  </si>
  <si>
    <t>Sinal de entrada e saida de Veiculos esta funcionando?</t>
  </si>
  <si>
    <t>Existe área demarcada para aficilitar o acesso</t>
  </si>
  <si>
    <t>Está sinalizada</t>
  </si>
  <si>
    <t>Jardim esta limpo e bem conservado.</t>
  </si>
  <si>
    <t>Campanhia funcionando?</t>
  </si>
  <si>
    <r>
      <t>CHECK LIST DE AUDITORIA DO 5S
LOCAL –</t>
    </r>
    <r>
      <rPr>
        <b/>
        <sz val="14"/>
        <rFont val="Times New Roman"/>
        <family val="1"/>
      </rPr>
      <t xml:space="preserve">  PATIO DA DOCA DESCARREGAMENTO</t>
    </r>
  </si>
  <si>
    <t>Inspeção rotineira</t>
  </si>
  <si>
    <t xml:space="preserve">Porta </t>
  </si>
  <si>
    <t>Manutenção geral</t>
  </si>
  <si>
    <t>Estrutra geral</t>
  </si>
  <si>
    <t xml:space="preserve">Pintura em bom
estado de conservação </t>
  </si>
  <si>
    <t>Possui documentação do carro
e o motorirsta possui carteira
de habilitação em dias</t>
  </si>
  <si>
    <t>A nota da última
auditoria está igual ou
acima da meta</t>
  </si>
  <si>
    <t>Faróis e Pisca alerta</t>
  </si>
  <si>
    <t>Lentes limpa</t>
  </si>
  <si>
    <t>Existem trincas nas lentes que comprometa a segurança</t>
  </si>
  <si>
    <t>Pneus</t>
  </si>
  <si>
    <t>Rodas limpas</t>
  </si>
  <si>
    <t>Em bom estado para uso
(pneus carecas)</t>
  </si>
  <si>
    <t>Os objetos pertencem a area auditada</t>
  </si>
  <si>
    <t>Em bom estado para uso</t>
  </si>
  <si>
    <t>Motor com bom acionamento Bom para o uso seguro</t>
  </si>
  <si>
    <t>Retrovisores e Parabrisas</t>
  </si>
  <si>
    <t>Completo e sem danos que compromete a segurança</t>
  </si>
  <si>
    <t>Bem alinhados e firme</t>
  </si>
  <si>
    <t xml:space="preserve">
</t>
  </si>
  <si>
    <t xml:space="preserve">Estacionamento de motos </t>
  </si>
  <si>
    <t>Motos estacionadas corretamente</t>
  </si>
  <si>
    <t>Área de Descarte</t>
  </si>
  <si>
    <t>Área externa - 
Estacionamento dos caminhões</t>
  </si>
  <si>
    <t>Área debaixo da escada está organizada e sem entulho</t>
  </si>
  <si>
    <t>Conservadas e em bom estado</t>
  </si>
  <si>
    <t>Interruptores e lâmpadas
funcionando normalmente identificado com voltagem</t>
  </si>
  <si>
    <t>Motor do Lava jato está funcionando  (verificar correia)</t>
  </si>
  <si>
    <t>As paredes estão sem cartazes, adevisose afins</t>
  </si>
  <si>
    <t>Está Subindo as mercadorias corretamente</t>
  </si>
  <si>
    <t>Possui cronograma de higienização</t>
  </si>
  <si>
    <t>Km  da troca de óleo está em dia</t>
  </si>
  <si>
    <t>Possui avarias de qualquer Natureza</t>
  </si>
  <si>
    <t>Geral</t>
  </si>
  <si>
    <t>Retrovisores limpos funcionando adequedamente e em bom estado</t>
  </si>
  <si>
    <t>Freios de mão e de´Pé Funcionando Normalmente e Regulado</t>
  </si>
  <si>
    <t>Vazamento de água, Óleo ou Combustível</t>
  </si>
  <si>
    <t>Pnaus alinhados Calibrados e em boas concições</t>
  </si>
  <si>
    <t>Estepe em boas condiões</t>
  </si>
  <si>
    <t>Faroletes, Faróis (alto e baixo) e Luiz de Ré funcionando normalmente</t>
  </si>
  <si>
    <t>buzina funcionando</t>
  </si>
  <si>
    <t>limpador de Parabrisa com borrachas em bom estado</t>
  </si>
  <si>
    <t>Ar condicionado funcionando normalmente</t>
  </si>
  <si>
    <t>Acentos e painel  e cinto de segurança em perfeita condições</t>
  </si>
  <si>
    <t>Macaco Trinagulo e Chave de roda em boas condições</t>
  </si>
  <si>
    <t>nivel de água adequado no radiado</t>
  </si>
  <si>
    <t>Possui o gráfico exposto da ultima auditoria</t>
  </si>
  <si>
    <t>Motor Silencioso</t>
  </si>
  <si>
    <t xml:space="preserve">    </t>
  </si>
  <si>
    <t>Só possui objetos necessários
de uso do local?</t>
  </si>
  <si>
    <t>Possui placa de identificação na entrada?</t>
  </si>
  <si>
    <t>CHECK LIST DE AUDITORIA DO 5S
LOCAL – VEICULO PEQUENO PLACA _________</t>
  </si>
  <si>
    <t>Data: ___/___/____
Auditor:______________
Resp. Area: __________</t>
  </si>
  <si>
    <t xml:space="preserve">Pintura e área em bom
estado de conservação </t>
  </si>
  <si>
    <t>Instalações e Iluminação
Elétrica</t>
  </si>
  <si>
    <t>Data: ____/____/______
Auditor: __________________
Resp. Área: _______________</t>
  </si>
  <si>
    <t>Pátio Geral</t>
  </si>
  <si>
    <t>Área externa - 
Estacionamento para carretas</t>
  </si>
  <si>
    <t>Área esta demarcada</t>
  </si>
  <si>
    <t>Data: ____/____/_______
Auditor: __________________
Resp. Área: ___________________</t>
  </si>
  <si>
    <t xml:space="preserve">Possui placas de identificação no pátio geral </t>
  </si>
  <si>
    <t>Possui avarias fora dos tambores</t>
  </si>
  <si>
    <t>Portão abrindo facilmente</t>
  </si>
  <si>
    <r>
      <t>CHECK LIST DE AUDITORIA DO 5S
LOCAL –</t>
    </r>
    <r>
      <rPr>
        <b/>
        <sz val="14"/>
        <rFont val="Times New Roman"/>
        <family val="1"/>
      </rPr>
      <t xml:space="preserve">  PATIO DA DOCA 01 E 02 (FUNDOS)</t>
    </r>
  </si>
  <si>
    <t xml:space="preserve">Possui avarias no chão </t>
  </si>
  <si>
    <t>Sala em Geral</t>
  </si>
  <si>
    <t>Mesa e Cadeiras</t>
  </si>
  <si>
    <t>Ar Condicionado</t>
  </si>
  <si>
    <t>Sala Geral</t>
  </si>
  <si>
    <t>Computador,                                                                                               impressoras e Acessórios</t>
  </si>
  <si>
    <t xml:space="preserve">Piso </t>
  </si>
  <si>
    <t>Possui acumulo de agua no piso?</t>
  </si>
  <si>
    <t>Limpo sem manchas
de tinta ou execesso de poeira</t>
  </si>
  <si>
    <t>Paredes
e Teto</t>
  </si>
  <si>
    <t xml:space="preserve">Paredes sem tricas e imperfeições; </t>
  </si>
  <si>
    <t>Teto sem goteira</t>
  </si>
  <si>
    <t>Equipe da G. Fruta fazendo uso de EPI: CARREGAMENTO/DESCARREGAMENTO (capacete, luva, cinta) AV QUALIDADE (luva, cinta)</t>
  </si>
  <si>
    <t>Evaporadores</t>
  </si>
  <si>
    <t>Esta atualizada (verificar pasta na entrada da G. Fruta)</t>
  </si>
  <si>
    <t>Os objetos estão indentificados</t>
  </si>
  <si>
    <t>Limpo sem execesso de sujeira</t>
  </si>
  <si>
    <t>Estrutura firme</t>
  </si>
  <si>
    <t>possui algum vazamento</t>
  </si>
  <si>
    <t>Lixeiras com saco de lixo</t>
  </si>
  <si>
    <t>Lixeira Interna</t>
  </si>
  <si>
    <t>Local Geral</t>
  </si>
  <si>
    <t>Área Externa</t>
  </si>
  <si>
    <t>Pia entupida?</t>
  </si>
  <si>
    <t>Lixeira possui saco de lixo</t>
  </si>
  <si>
    <t>Lixeira dos copos com lixo transbordando</t>
  </si>
  <si>
    <t>Local  Geral</t>
  </si>
  <si>
    <t>Pia e Balcão</t>
  </si>
  <si>
    <t>Possui placa de
identificação</t>
  </si>
  <si>
    <t xml:space="preserve"> Produtos estão identificados na prateleira</t>
  </si>
  <si>
    <t>Parede limpa sem execesso de manchas, teto limpo e sem execesso de teias de aranha</t>
  </si>
  <si>
    <t>Ambiente geral está organizado com apenas material de trabalho.                     (Mochila, tablet e notbook no banco do passageiro)</t>
  </si>
  <si>
    <t>limpeza do motor                 (Uma vez por mês, ver cronograma de limpeza)</t>
  </si>
  <si>
    <t>esguicho de para brisas funcionando</t>
  </si>
  <si>
    <t>limpeza interna e externa está adequada                               (Uma vez por semana, ver cronograma de limpeza)</t>
  </si>
  <si>
    <t>Ambiente em Geral</t>
  </si>
  <si>
    <t>Torneira e encanamento sem vazamentos</t>
  </si>
  <si>
    <t>Pia e balcão sem tricas</t>
  </si>
  <si>
    <t>Pia Limpa sem acumulo de agua, Balcão limpo sem excesso de poeira e sujeira</t>
  </si>
  <si>
    <t>Porta e Janela</t>
  </si>
  <si>
    <t>Cadeiras e Mesas</t>
  </si>
  <si>
    <t>Piso com trinca que comprometa o ambiente</t>
  </si>
  <si>
    <t>Paredes sem tricas e infiltrações;
Teto sem goteras e firme.</t>
  </si>
  <si>
    <t>Teto  e paredes sem trincas e imperfeições, infiltrações que comprometam a estrutura;</t>
  </si>
  <si>
    <t>Piso sem tricas e imperfeições.</t>
  </si>
  <si>
    <t>Paredes sem tricas e infiltrações;
Teto sem goteras e firme</t>
  </si>
  <si>
    <t>Paredes sem trincas e infiltrações.</t>
  </si>
  <si>
    <t>Lixeira no local correto, em quantidade satisfatória</t>
  </si>
  <si>
    <t>Possui placa de
identificação na porta</t>
  </si>
  <si>
    <t>O acesso está livre sem nenhum obstaculo</t>
  </si>
  <si>
    <t>LEGENDA:    P (Pontuação do Item)                                   PREENCHIMENTO:    Marcar com C sobre os itens corretos e com X sobre os itens irregulares.</t>
  </si>
  <si>
    <t xml:space="preserve">Limpa </t>
  </si>
  <si>
    <t>CHECK LIST DE AUDITORIA DO 5S
LOCAL – COPA</t>
  </si>
  <si>
    <t>Lixeira Identificada</t>
  </si>
  <si>
    <t>Limpa, sem excesso de lixo (transbordando)</t>
  </si>
  <si>
    <t xml:space="preserve">Piso, Paredes
</t>
  </si>
  <si>
    <t>Lixeiras</t>
  </si>
  <si>
    <t>Lixeira identificada</t>
  </si>
  <si>
    <t>Ligado sem ninguem na sala</t>
  </si>
  <si>
    <t>Luminárias todas funcionando</t>
  </si>
  <si>
    <t>Em cima da mesa só tem objetos utilizados no dia-a-dia</t>
  </si>
  <si>
    <r>
      <t xml:space="preserve">CHECK LIST DE AUDITORIA DO 5S
LOCAL –  </t>
    </r>
    <r>
      <rPr>
        <b/>
        <sz val="16"/>
        <rFont val="Times New Roman"/>
        <family val="1"/>
      </rPr>
      <t>ARQUIVO/ALMOXARIFADO</t>
    </r>
  </si>
  <si>
    <t>produtos estão separados por afinidade</t>
  </si>
  <si>
    <t>CHECK LIST DE AUDITORIA DO 5S
LOCAL – WC MASCULINO ADM</t>
  </si>
  <si>
    <t>Data: ___/___/____
Auditor: ________________
Representante da Àrea: _____________</t>
  </si>
  <si>
    <t>Os tapetes estão organizados no local devido?</t>
  </si>
  <si>
    <t>Esta limpo e higienizado?</t>
  </si>
  <si>
    <t>Possui quadro de mapa
de risco ?</t>
  </si>
  <si>
    <t>Piso sem tricas e imperfeições;
Paredes sem tricas e infiltrações;
Teto sem goteras e firme?</t>
  </si>
  <si>
    <t>Saboneteira e suporte de papel higienico estão firme e fixo?</t>
  </si>
  <si>
    <t>Maçanetas, ferrolhos, vidros,
calhas e dobradiças em bom
estado conservação?</t>
  </si>
  <si>
    <t>Estrutura firme e sem vazamentos?</t>
  </si>
  <si>
    <t>Possui lixeira?</t>
  </si>
  <si>
    <t>Está identificada?</t>
  </si>
  <si>
    <t>Lixeira com tampa</t>
  </si>
  <si>
    <t>Interruptores e lâmpadas
funcionando normalmente?</t>
  </si>
  <si>
    <t>Fios elétricos expostos com risco de acidente?</t>
  </si>
  <si>
    <t>Limpo sem poeira
e teia de aranha?</t>
  </si>
  <si>
    <t>Tomadas com
sinalização
de voltagem?</t>
  </si>
  <si>
    <t>Vaso Sanitário</t>
  </si>
  <si>
    <t>Possui boa fixação e tem sistema
completo (descarga e assento)</t>
  </si>
  <si>
    <t>Registro e descarga funcionando 
em boas condições</t>
  </si>
  <si>
    <t>Ralo do piso e Chuveiro</t>
  </si>
  <si>
    <t>Ralos desentupidos e chuveiros sem vazamento</t>
  </si>
  <si>
    <t>É mantida  limpo</t>
  </si>
  <si>
    <t>Material de higiene
pessoal</t>
  </si>
  <si>
    <t>Quantidade
satisfatória para o uso?</t>
  </si>
  <si>
    <t>No local correto?</t>
  </si>
  <si>
    <t>Os porta material higienicos estão limpos ?</t>
  </si>
  <si>
    <t>CHECK LIST DE AUDITORIA DO 5S
LOCAL – WC FEMININO ADM</t>
  </si>
  <si>
    <t>MENSAL</t>
  </si>
  <si>
    <t xml:space="preserve">Gerador /MOTOR </t>
  </si>
  <si>
    <t>Acionamento eficiente</t>
  </si>
  <si>
    <t>vidro do painel limpo</t>
  </si>
  <si>
    <t>ficha de espenção</t>
  </si>
  <si>
    <t>Maçanetas, fechadura
calhas e dobradiças em bom
estado conservação</t>
  </si>
  <si>
    <t xml:space="preserve">porta fechada </t>
  </si>
  <si>
    <t>Limpo sem manchas de tinta
ou teias de aranha</t>
  </si>
  <si>
    <t>Ambiente externo
(proximidade)</t>
  </si>
  <si>
    <t>Limpa e livre de
materias inutilizados e capinada</t>
  </si>
  <si>
    <t>Luz de emergencia funcionando</t>
  </si>
  <si>
    <t>É mantida  limpeza
frequentemente</t>
  </si>
  <si>
    <t>Existe cronograma de manutenção</t>
  </si>
  <si>
    <t>Manutenção está atualizado etiqueta de revisão fixada.</t>
  </si>
  <si>
    <t>Abastecimento</t>
  </si>
  <si>
    <t>Esta em nivel satisfatorio (Acima nivel 25%)</t>
  </si>
  <si>
    <t>Possui algum vazamento de combústivel</t>
  </si>
  <si>
    <t>Possui Ferrugens ou imperfeições</t>
  </si>
  <si>
    <t>Fios elétricos expostos e/ou 
fios em contato com água</t>
  </si>
  <si>
    <t>Bom para o uso seguro</t>
  </si>
  <si>
    <t>REFERENTE AO MÊS :</t>
  </si>
  <si>
    <t>CHECK LIST DE AUDITORIA DO 5S
LOCAL –  GERADOR/TANQUE DE COMBUSTIVEL</t>
  </si>
  <si>
    <t xml:space="preserve">Marcando Combustivel corretamente </t>
  </si>
  <si>
    <t>As notas das duas últimas auditorias estão igual ou acima da meta</t>
  </si>
  <si>
    <t>CHECK LIST DE AUDITORIA DO 5S
LOCAL – ESCRITÓRIO ADMINISTRATIVO</t>
  </si>
  <si>
    <t>Possui papel suficiente</t>
  </si>
  <si>
    <t>Armário e Gavetas</t>
  </si>
  <si>
    <t>Piso Sujo com manchas</t>
  </si>
  <si>
    <t>Paredes com manchas, rachaduras</t>
  </si>
  <si>
    <t>Teto com teia de aranha</t>
  </si>
  <si>
    <t>Possui controle</t>
  </si>
  <si>
    <t>Possui tinta</t>
  </si>
  <si>
    <t>Computador GF, tablet e impressora</t>
  </si>
  <si>
    <t>Armário e gavetas</t>
  </si>
  <si>
    <t>Portas trancadas</t>
  </si>
  <si>
    <t>Estar sinalizado</t>
  </si>
  <si>
    <t>Piso sujo e com manchas</t>
  </si>
  <si>
    <t>Lixeira com saco de lixo</t>
  </si>
  <si>
    <t>Tem identificação</t>
  </si>
  <si>
    <t>Portas estão trancadas?</t>
  </si>
  <si>
    <t>Telefone funcionando normalmente?</t>
  </si>
  <si>
    <t>Sem execesso de ferrugem</t>
  </si>
  <si>
    <t>Está descendo as mercadorias corretamente</t>
  </si>
  <si>
    <t>Marcando temperatura da camara</t>
  </si>
  <si>
    <t xml:space="preserve">Funcionando adequadamente
</t>
  </si>
  <si>
    <t>Evaporadores/Forçadores</t>
  </si>
  <si>
    <t>Porta e perfil sem avarias (furos, amassados, etc)</t>
  </si>
  <si>
    <t>Corrente da porta funcionando adequadamente</t>
  </si>
  <si>
    <r>
      <t xml:space="preserve">Está com vedação correta </t>
    </r>
    <r>
      <rPr>
        <u/>
        <sz val="10"/>
        <color rgb="FF000000"/>
        <rFont val="Times New Roman"/>
        <family val="1"/>
      </rPr>
      <t>(modo de verificação: entrar na camara com a luz apagada, e verificar se existe alguma passagem de luz pela porta)</t>
    </r>
  </si>
  <si>
    <t>Painel sem avarias (furos, amassados, etc)</t>
  </si>
  <si>
    <t xml:space="preserve">Rodapé sem tricas e imperfeições; </t>
  </si>
  <si>
    <t>Tomadas com sinalização
de voltagem e painel com identifação</t>
  </si>
  <si>
    <t>Cortina estava levantada ao entrar na camara?</t>
  </si>
  <si>
    <t>Sem furos ou imperfeições</t>
  </si>
  <si>
    <t>Limpa sem execesso de poeira ou sujeira</t>
  </si>
  <si>
    <t xml:space="preserve">Funcionando corretamente?
</t>
  </si>
  <si>
    <t>Cortinas</t>
  </si>
  <si>
    <t>cronograma de higienização Esta atualizado</t>
  </si>
  <si>
    <t>Puxador da porta funcionando adequadamente</t>
  </si>
  <si>
    <t>Possui identificação na porta</t>
  </si>
  <si>
    <t>Botões sem avarias</t>
  </si>
  <si>
    <t>Os adesivos dos quadros estão sem rasgos ou machas</t>
  </si>
  <si>
    <t>Limpo sem execesso de manchas
ou poeira</t>
  </si>
  <si>
    <t>Identificações de facil leitura</t>
  </si>
  <si>
    <t>Quadros de Comandos</t>
  </si>
  <si>
    <t>Limpo sem execesso manchas, sem areia acumulada
ou teias de aranha</t>
  </si>
  <si>
    <t>Limpa sem execesso de poeira</t>
  </si>
  <si>
    <t>Os objetos presentes no local, estão identifciados?</t>
  </si>
  <si>
    <t>Uniformes</t>
  </si>
  <si>
    <t>CHECK LIST DE AUDITORIA DO 5S
LOCAL – ESCRITÓRIO GESTÃO DA FRUTA</t>
  </si>
  <si>
    <r>
      <t>CHECK LIST DE AUDITORIA DO 5S
LOCAL –</t>
    </r>
    <r>
      <rPr>
        <b/>
        <sz val="14"/>
        <rFont val="Times New Roman"/>
        <family val="1"/>
      </rPr>
      <t xml:space="preserve">  PÁTIO</t>
    </r>
    <r>
      <rPr>
        <b/>
        <sz val="12"/>
        <rFont val="Times New Roman"/>
        <family val="1"/>
      </rPr>
      <t xml:space="preserve"> </t>
    </r>
    <r>
      <rPr>
        <b/>
        <sz val="14"/>
        <rFont val="Times New Roman"/>
        <family val="1"/>
      </rPr>
      <t>GERAL</t>
    </r>
  </si>
  <si>
    <t>Possui controle e está no local correto e identificado</t>
  </si>
  <si>
    <r>
      <t xml:space="preserve">Data: ___/___/____
Auditor: </t>
    </r>
    <r>
      <rPr>
        <b/>
        <u/>
        <sz val="12"/>
        <rFont val="Arial"/>
        <family val="2"/>
      </rPr>
      <t>GEDER</t>
    </r>
    <r>
      <rPr>
        <sz val="11"/>
        <rFont val="Arial"/>
        <family val="2"/>
      </rPr>
      <t xml:space="preserve">
Resp. Area: _______________</t>
    </r>
  </si>
  <si>
    <t>No banco do passageiro contem apenas (Mochila, tablet e notbook)</t>
  </si>
  <si>
    <t>UJ</t>
  </si>
  <si>
    <r>
      <t xml:space="preserve">Data:____/____/______
Auditor: </t>
    </r>
    <r>
      <rPr>
        <b/>
        <sz val="14"/>
        <rFont val="Arial"/>
        <family val="2"/>
      </rPr>
      <t xml:space="preserve">
Resp. Area:__________________</t>
    </r>
  </si>
  <si>
    <t>Data: ____/____/______
Auditor: 
Resp. Area: ________________</t>
  </si>
  <si>
    <t>Possui cronograma de manuntenção preventiva.</t>
  </si>
  <si>
    <r>
      <t>Data: ____/____/______
Auditor:</t>
    </r>
    <r>
      <rPr>
        <b/>
        <u/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
Resp. Area: ________________</t>
    </r>
  </si>
  <si>
    <t>CHECK LIST DE AUDITORIA DO 5S
LOCAL – SALA GERENCIA</t>
  </si>
  <si>
    <t>Possui cronograma de manuntenção.</t>
  </si>
  <si>
    <t>Possui quadro com a missão da empresa.</t>
  </si>
  <si>
    <t>Limpo sem poeira ou teia de aranha</t>
  </si>
  <si>
    <t>CHECK LIST DE AUDITORIA DO 5S
LOCAL –  SALA DE REUNIÃO</t>
  </si>
  <si>
    <r>
      <t xml:space="preserve">Data: ___/___/____
Auditor: </t>
    </r>
    <r>
      <rPr>
        <sz val="16"/>
        <rFont val="Arial"/>
        <family val="2"/>
      </rPr>
      <t xml:space="preserve">
Resp. Area: __________________</t>
    </r>
  </si>
  <si>
    <t>Quadro branco esta no local e bem fixado.</t>
  </si>
  <si>
    <r>
      <t>Data: ___/___/____
Auditor:</t>
    </r>
    <r>
      <rPr>
        <sz val="16"/>
        <rFont val="Arial"/>
        <family val="2"/>
      </rPr>
      <t xml:space="preserve">
Resp. Area: __________________</t>
    </r>
  </si>
  <si>
    <t>Data: ____/____/_______
Auditor: 
Resp. Area: ________________</t>
  </si>
  <si>
    <t xml:space="preserve">CHECK LIST DE AUDITORIA DO 5S
LOCAL – ALMOXARIFADO </t>
  </si>
  <si>
    <r>
      <t xml:space="preserve">Data: ___/___/____
Auditor: </t>
    </r>
    <r>
      <rPr>
        <sz val="16"/>
        <rFont val="Arial"/>
        <family val="2"/>
      </rPr>
      <t xml:space="preserve">
Resp. Area: __________</t>
    </r>
  </si>
  <si>
    <t xml:space="preserve">CHECK LIST DE AUDITORIA DO 5S
LOCAL – BANHEIRO MASCULINO </t>
  </si>
  <si>
    <t>Data:____/____/______
Auditor: 
Resp. Area:__________________</t>
  </si>
  <si>
    <t>Possui listagem dos usuarios do armario atualizado</t>
  </si>
  <si>
    <t>Maçanetas, ferrolhos, 
calhas e dobradiças em bom
estado conservação</t>
  </si>
  <si>
    <r>
      <t xml:space="preserve">Data: ____/____/______
Auditor: </t>
    </r>
    <r>
      <rPr>
        <b/>
        <sz val="12"/>
        <rFont val="Arial"/>
        <family val="2"/>
      </rPr>
      <t xml:space="preserve">
Resp. Area: _________________</t>
    </r>
  </si>
  <si>
    <r>
      <t xml:space="preserve">Data: ____/____/______
Auditor: </t>
    </r>
    <r>
      <rPr>
        <b/>
        <sz val="11"/>
        <rFont val="Arial"/>
        <family val="2"/>
      </rPr>
      <t xml:space="preserve">
Resp. Área: _______________</t>
    </r>
  </si>
  <si>
    <t>Pátio geral FRENTE</t>
  </si>
  <si>
    <t>Pátio geral FUNDOS</t>
  </si>
  <si>
    <t>Se mantem organizado.</t>
  </si>
  <si>
    <t>Os equipammentos estão organizados e indentificados.</t>
  </si>
  <si>
    <t>Livre e organizados.</t>
  </si>
  <si>
    <t>Tanque e (estrutura geral)</t>
  </si>
  <si>
    <r>
      <t>Data:____/____/______
Auditor:</t>
    </r>
    <r>
      <rPr>
        <b/>
        <u/>
        <sz val="14"/>
        <rFont val="Arial"/>
        <family val="2"/>
      </rPr>
      <t xml:space="preserve">
</t>
    </r>
    <r>
      <rPr>
        <sz val="14"/>
        <rFont val="Arial"/>
        <family val="2"/>
      </rPr>
      <t>Representante da Área:___________________</t>
    </r>
  </si>
  <si>
    <r>
      <t xml:space="preserve">Data: ____/____/_____
Auditor: </t>
    </r>
    <r>
      <rPr>
        <b/>
        <sz val="13"/>
        <rFont val="Arial"/>
        <family val="2"/>
      </rPr>
      <t xml:space="preserve">
Resp. Area: ________________</t>
    </r>
  </si>
  <si>
    <t xml:space="preserve">CHECK LIST DE AUDITORIA DO 5S
LOCAL – CÂMARA CLIMATIZAÇÃO                     (1) (2) </t>
  </si>
  <si>
    <r>
      <t>Data:____/____/______
Auditor:</t>
    </r>
    <r>
      <rPr>
        <sz val="14"/>
        <rFont val="Arial"/>
        <family val="2"/>
      </rPr>
      <t xml:space="preserve">
Representante da Área:___________________</t>
    </r>
  </si>
  <si>
    <t>Equipe da G. Fruta fazendo uso de EPI: CARREGAMENTO/DESCARREGAMENTO (capacete, luva, cinta).</t>
  </si>
  <si>
    <t xml:space="preserve">Paleteira Manual </t>
  </si>
  <si>
    <t>CHECK LIST DE AUDITORIA DO 5S
LOCAL – CÂMARA FRIA _____</t>
  </si>
  <si>
    <t>Possui ferrugens em excesso</t>
  </si>
  <si>
    <t>Estar em bom estado</t>
  </si>
  <si>
    <t>Lataria</t>
  </si>
  <si>
    <t>Tampa de proteção bem fixada</t>
  </si>
  <si>
    <t>Em bom estado para o uso instantâneo</t>
  </si>
  <si>
    <t>Carregadas</t>
  </si>
  <si>
    <t>Baterias</t>
  </si>
  <si>
    <t>Bem lubrificado</t>
  </si>
  <si>
    <t>Rodinhas</t>
  </si>
  <si>
    <t>Acionamento facil do acelerar e ré</t>
  </si>
  <si>
    <t>Tem boa flexibilidade</t>
  </si>
  <si>
    <t>Guia de direção</t>
  </si>
  <si>
    <t>Limpo sem excesso de poeira</t>
  </si>
  <si>
    <t>Marcadores em bom estado de funcionamento</t>
  </si>
  <si>
    <t>Em perfeitas condições</t>
  </si>
  <si>
    <t>Painel</t>
  </si>
  <si>
    <t xml:space="preserve"> Verificar registro de manutenção</t>
  </si>
  <si>
    <t>Possui manutenção preventiva(Com planilha  no local da manuntenção)</t>
  </si>
  <si>
    <t>Manutenção preventiva</t>
  </si>
  <si>
    <t>Data: ___/___/____
Auditor: __________________
Resp. Area: _______________</t>
  </si>
  <si>
    <t xml:space="preserve">CHECK LIST DE AUDITORIA DO 5S
LOCAL – Paleteira elétrica </t>
  </si>
  <si>
    <t>CHECK LIST DE AUDITORIA DO 5S
LOCAL –   Patio dos Fundos/maquinas</t>
  </si>
  <si>
    <t>Instalações e Iluminação
Elétrica.</t>
  </si>
  <si>
    <t>Possui placa de
identificação.</t>
  </si>
  <si>
    <t>Local em Geral(MAQUINAS )</t>
  </si>
  <si>
    <t xml:space="preserve">Corredor das câmaras </t>
  </si>
  <si>
    <t xml:space="preserve">Área externa/ 
Estacionamento para os caminhões </t>
  </si>
  <si>
    <t>Quadros de Gestão a vista das ugbs estão todos atualizados.</t>
  </si>
  <si>
    <t xml:space="preserve">área em bom
estado de conservação </t>
  </si>
  <si>
    <t>Local certo para bateria da paleteira eletrica e indentificada.</t>
  </si>
  <si>
    <t>Possui paletes na entrada, que dificultem o acesso a parte de cima das camaras.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</si>
</sst>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name val="Agency FB"/>
      <family val="2"/>
    </font>
    <font>
      <b/>
      <sz val="12"/>
      <color indexed="19"/>
      <name val="Times New Roman"/>
      <family val="1"/>
    </font>
    <font>
      <sz val="16"/>
      <name val="Arial"/>
      <family val="2"/>
    </font>
    <font>
      <b/>
      <sz val="16"/>
      <color indexed="10"/>
      <name val="Arial"/>
      <family val="2"/>
    </font>
    <font>
      <sz val="14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8"/>
      <name val="Times New Roman"/>
      <family val="1"/>
    </font>
    <font>
      <i/>
      <u/>
      <sz val="24"/>
      <name val="Arial"/>
      <family val="2"/>
    </font>
    <font>
      <i/>
      <u/>
      <sz val="28"/>
      <name val="Arial"/>
      <family val="2"/>
    </font>
    <font>
      <u/>
      <sz val="26"/>
      <name val="Arial"/>
      <family val="2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u/>
      <sz val="9"/>
      <name val="Times New Roman"/>
      <family val="1"/>
    </font>
    <font>
      <u/>
      <sz val="9"/>
      <name val="Times New Roman"/>
      <family val="1"/>
    </font>
    <font>
      <b/>
      <sz val="14"/>
      <color theme="1"/>
      <name val="Times New Roman"/>
      <family val="1"/>
    </font>
    <font>
      <b/>
      <i/>
      <u/>
      <sz val="26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i/>
      <u/>
      <sz val="28"/>
      <name val="Times New Roman"/>
      <family val="1"/>
    </font>
    <font>
      <b/>
      <sz val="12"/>
      <name val="Arial"/>
      <family val="2"/>
    </font>
    <font>
      <b/>
      <sz val="12"/>
      <color indexed="20"/>
      <name val="Times New Roman"/>
      <family val="1"/>
    </font>
    <font>
      <b/>
      <sz val="12"/>
      <color indexed="53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6"/>
      <name val="Arial"/>
      <family val="2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name val="Agency FB"/>
      <family val="2"/>
    </font>
    <font>
      <b/>
      <sz val="13"/>
      <name val="Arial"/>
      <family val="2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5"/>
      <name val="Arial"/>
      <family val="2"/>
    </font>
    <font>
      <u/>
      <sz val="10"/>
      <color rgb="FF000000"/>
      <name val="Times New Roman"/>
      <family val="1"/>
    </font>
    <font>
      <b/>
      <u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3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3" fillId="0" borderId="0" xfId="1" applyFont="1"/>
    <xf numFmtId="0" fontId="9" fillId="0" borderId="14" xfId="1" applyFont="1" applyBorder="1" applyAlignment="1">
      <alignment horizontal="center" vertical="center"/>
    </xf>
    <xf numFmtId="0" fontId="1" fillId="0" borderId="0" xfId="1" applyFill="1"/>
    <xf numFmtId="0" fontId="1" fillId="2" borderId="0" xfId="1" applyFill="1"/>
    <xf numFmtId="0" fontId="9" fillId="0" borderId="13" xfId="1" applyFont="1" applyBorder="1" applyAlignment="1">
      <alignment horizontal="center" vertical="center" wrapText="1"/>
    </xf>
    <xf numFmtId="0" fontId="1" fillId="3" borderId="0" xfId="1" applyFill="1"/>
    <xf numFmtId="0" fontId="8" fillId="0" borderId="12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/>
    </xf>
    <xf numFmtId="0" fontId="22" fillId="0" borderId="14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14" fontId="4" fillId="0" borderId="14" xfId="1" applyNumberFormat="1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6" fillId="0" borderId="20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/>
    </xf>
    <xf numFmtId="0" fontId="15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0" xfId="0" applyFill="1"/>
    <xf numFmtId="0" fontId="2" fillId="0" borderId="45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4" xfId="0" applyBorder="1"/>
    <xf numFmtId="0" fontId="0" fillId="0" borderId="22" xfId="0" applyBorder="1"/>
    <xf numFmtId="0" fontId="2" fillId="0" borderId="0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/>
    </xf>
    <xf numFmtId="0" fontId="0" fillId="0" borderId="44" xfId="0" applyBorder="1"/>
    <xf numFmtId="0" fontId="0" fillId="0" borderId="51" xfId="0" applyBorder="1"/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5" fillId="0" borderId="45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5" fillId="0" borderId="21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7" fillId="0" borderId="22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4" fillId="0" borderId="6" xfId="0" applyFont="1" applyBorder="1" applyAlignment="1"/>
    <xf numFmtId="0" fontId="49" fillId="0" borderId="40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0" fontId="51" fillId="0" borderId="14" xfId="0" applyFont="1" applyBorder="1" applyAlignment="1">
      <alignment horizontal="center" wrapText="1"/>
    </xf>
    <xf numFmtId="0" fontId="51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vertical="center"/>
    </xf>
    <xf numFmtId="0" fontId="53" fillId="0" borderId="14" xfId="0" applyFont="1" applyBorder="1" applyAlignment="1">
      <alignment vertical="center" wrapText="1"/>
    </xf>
    <xf numFmtId="0" fontId="53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14" fillId="0" borderId="0" xfId="1" applyFont="1"/>
    <xf numFmtId="0" fontId="56" fillId="0" borderId="0" xfId="1" applyFont="1"/>
    <xf numFmtId="0" fontId="16" fillId="0" borderId="14" xfId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5" fillId="0" borderId="25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51" fillId="0" borderId="14" xfId="0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5" fillId="0" borderId="25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9" fontId="2" fillId="0" borderId="2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21" xfId="1" applyBorder="1" applyAlignment="1">
      <alignment horizontal="center"/>
    </xf>
    <xf numFmtId="0" fontId="1" fillId="0" borderId="9" xfId="1" applyBorder="1" applyAlignment="1">
      <alignment horizontal="center"/>
    </xf>
    <xf numFmtId="0" fontId="17" fillId="0" borderId="31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42" fillId="0" borderId="25" xfId="1" applyFont="1" applyBorder="1" applyAlignment="1">
      <alignment horizontal="left" vertical="center" wrapText="1"/>
    </xf>
    <xf numFmtId="0" fontId="42" fillId="0" borderId="24" xfId="1" applyFont="1" applyBorder="1" applyAlignment="1">
      <alignment horizontal="left" vertical="center" wrapText="1"/>
    </xf>
    <xf numFmtId="0" fontId="42" fillId="0" borderId="22" xfId="1" applyFont="1" applyBorder="1" applyAlignment="1">
      <alignment horizontal="left" vertical="center" wrapText="1"/>
    </xf>
    <xf numFmtId="0" fontId="42" fillId="0" borderId="3" xfId="1" applyFont="1" applyBorder="1" applyAlignment="1">
      <alignment horizontal="left" vertical="center" wrapText="1"/>
    </xf>
    <xf numFmtId="0" fontId="42" fillId="0" borderId="2" xfId="1" applyFont="1" applyBorder="1" applyAlignment="1">
      <alignment horizontal="left" vertical="center" wrapText="1"/>
    </xf>
    <xf numFmtId="0" fontId="42" fillId="0" borderId="1" xfId="1" applyFont="1" applyBorder="1" applyAlignment="1">
      <alignment horizontal="left" vertical="center" wrapText="1"/>
    </xf>
    <xf numFmtId="0" fontId="33" fillId="3" borderId="25" xfId="1" applyFont="1" applyFill="1" applyBorder="1" applyAlignment="1">
      <alignment horizontal="center" vertical="center" wrapText="1"/>
    </xf>
    <xf numFmtId="0" fontId="33" fillId="3" borderId="24" xfId="1" applyFont="1" applyFill="1" applyBorder="1" applyAlignment="1">
      <alignment horizontal="center" vertical="center" wrapText="1"/>
    </xf>
    <xf numFmtId="0" fontId="33" fillId="3" borderId="22" xfId="1" applyFont="1" applyFill="1" applyBorder="1" applyAlignment="1">
      <alignment horizontal="center" vertical="center" wrapText="1"/>
    </xf>
    <xf numFmtId="0" fontId="44" fillId="3" borderId="3" xfId="1" applyFont="1" applyFill="1" applyBorder="1" applyAlignment="1">
      <alignment horizontal="center" vertical="center"/>
    </xf>
    <xf numFmtId="0" fontId="44" fillId="3" borderId="2" xfId="1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/>
    </xf>
    <xf numFmtId="0" fontId="1" fillId="0" borderId="34" xfId="1" applyBorder="1" applyAlignment="1">
      <alignment horizontal="center"/>
    </xf>
    <xf numFmtId="0" fontId="1" fillId="0" borderId="35" xfId="1" applyBorder="1" applyAlignment="1">
      <alignment horizontal="center"/>
    </xf>
    <xf numFmtId="0" fontId="17" fillId="0" borderId="25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30" fillId="3" borderId="25" xfId="1" applyFont="1" applyFill="1" applyBorder="1" applyAlignment="1">
      <alignment horizontal="center" vertical="center" wrapText="1"/>
    </xf>
    <xf numFmtId="0" fontId="30" fillId="3" borderId="24" xfId="1" applyFont="1" applyFill="1" applyBorder="1" applyAlignment="1">
      <alignment horizontal="center" vertical="center" wrapText="1"/>
    </xf>
    <xf numFmtId="0" fontId="30" fillId="3" borderId="22" xfId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3" borderId="25" xfId="1" applyFont="1" applyFill="1" applyBorder="1" applyAlignment="1">
      <alignment horizontal="center" vertical="center" wrapText="1"/>
    </xf>
    <xf numFmtId="0" fontId="19" fillId="3" borderId="24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0" fontId="31" fillId="3" borderId="3" xfId="1" applyFont="1" applyFill="1" applyBorder="1" applyAlignment="1">
      <alignment horizontal="center"/>
    </xf>
    <xf numFmtId="0" fontId="31" fillId="3" borderId="2" xfId="1" applyFont="1" applyFill="1" applyBorder="1" applyAlignment="1">
      <alignment horizontal="center"/>
    </xf>
    <xf numFmtId="0" fontId="31" fillId="3" borderId="1" xfId="1" applyFont="1" applyFill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29" xfId="1" applyBorder="1" applyAlignment="1">
      <alignment horizontal="center"/>
    </xf>
    <xf numFmtId="0" fontId="12" fillId="0" borderId="25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51" fillId="0" borderId="14" xfId="0" applyFont="1" applyBorder="1"/>
    <xf numFmtId="0" fontId="29" fillId="0" borderId="14" xfId="0" applyFont="1" applyBorder="1" applyAlignment="1">
      <alignment horizontal="center" wrapText="1"/>
    </xf>
    <xf numFmtId="0" fontId="54" fillId="0" borderId="55" xfId="0" applyFont="1" applyBorder="1" applyAlignment="1">
      <alignment wrapText="1"/>
    </xf>
    <xf numFmtId="0" fontId="54" fillId="0" borderId="57" xfId="0" applyFont="1" applyBorder="1" applyAlignment="1">
      <alignment wrapText="1"/>
    </xf>
    <xf numFmtId="0" fontId="54" fillId="0" borderId="56" xfId="0" applyFont="1" applyBorder="1" applyAlignment="1">
      <alignment wrapText="1"/>
    </xf>
    <xf numFmtId="0" fontId="54" fillId="0" borderId="53" xfId="0" applyFont="1" applyBorder="1" applyAlignment="1">
      <alignment wrapText="1"/>
    </xf>
    <xf numFmtId="0" fontId="54" fillId="0" borderId="58" xfId="0" applyFont="1" applyBorder="1" applyAlignment="1">
      <alignment wrapText="1"/>
    </xf>
    <xf numFmtId="0" fontId="54" fillId="0" borderId="54" xfId="0" applyFont="1" applyBorder="1" applyAlignment="1">
      <alignment wrapText="1"/>
    </xf>
    <xf numFmtId="0" fontId="52" fillId="0" borderId="14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top" wrapText="1"/>
    </xf>
    <xf numFmtId="0" fontId="21" fillId="0" borderId="24" xfId="1" applyFont="1" applyBorder="1" applyAlignment="1">
      <alignment horizontal="center" vertical="top" wrapText="1"/>
    </xf>
    <xf numFmtId="0" fontId="21" fillId="0" borderId="22" xfId="1" applyFont="1" applyBorder="1" applyAlignment="1">
      <alignment horizontal="center" vertical="top" wrapText="1"/>
    </xf>
    <xf numFmtId="0" fontId="21" fillId="0" borderId="3" xfId="1" applyFont="1" applyBorder="1" applyAlignment="1">
      <alignment horizontal="center" vertical="top" wrapText="1"/>
    </xf>
    <xf numFmtId="0" fontId="21" fillId="0" borderId="2" xfId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14" fillId="0" borderId="25" xfId="1" applyFont="1" applyBorder="1" applyAlignment="1">
      <alignment horizontal="left" vertical="top" wrapText="1"/>
    </xf>
    <xf numFmtId="0" fontId="14" fillId="0" borderId="24" xfId="1" applyFont="1" applyBorder="1" applyAlignment="1">
      <alignment horizontal="left" vertical="top" wrapText="1"/>
    </xf>
    <xf numFmtId="0" fontId="14" fillId="0" borderId="22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2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top" wrapText="1"/>
    </xf>
    <xf numFmtId="0" fontId="17" fillId="0" borderId="24" xfId="1" applyFont="1" applyBorder="1" applyAlignment="1">
      <alignment horizontal="center" vertical="top" wrapText="1"/>
    </xf>
    <xf numFmtId="0" fontId="17" fillId="0" borderId="22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top" wrapText="1"/>
    </xf>
    <xf numFmtId="0" fontId="17" fillId="0" borderId="2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31" fillId="3" borderId="3" xfId="1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" fillId="0" borderId="23" xfId="1" applyBorder="1" applyAlignment="1">
      <alignment horizontal="center"/>
    </xf>
    <xf numFmtId="0" fontId="1" fillId="0" borderId="48" xfId="1" applyBorder="1" applyAlignment="1">
      <alignment horizontal="center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4" fillId="0" borderId="25" xfId="1" applyFont="1" applyBorder="1" applyAlignment="1">
      <alignment horizontal="left" vertical="center" wrapText="1"/>
    </xf>
    <xf numFmtId="0" fontId="34" fillId="0" borderId="24" xfId="1" applyFont="1" applyBorder="1" applyAlignment="1">
      <alignment horizontal="left" vertical="center" wrapText="1"/>
    </xf>
    <xf numFmtId="0" fontId="34" fillId="0" borderId="22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left" vertical="center" wrapText="1"/>
    </xf>
    <xf numFmtId="0" fontId="34" fillId="0" borderId="2" xfId="1" applyFont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 wrapText="1"/>
    </xf>
    <xf numFmtId="0" fontId="20" fillId="3" borderId="25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46" fillId="3" borderId="3" xfId="1" applyFont="1" applyFill="1" applyBorder="1" applyAlignment="1">
      <alignment horizontal="center" vertical="center" wrapText="1"/>
    </xf>
    <xf numFmtId="0" fontId="46" fillId="3" borderId="2" xfId="1" applyFont="1" applyFill="1" applyBorder="1" applyAlignment="1">
      <alignment horizontal="center" vertical="center" wrapText="1"/>
    </xf>
    <xf numFmtId="0" fontId="46" fillId="3" borderId="1" xfId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14" fontId="7" fillId="0" borderId="42" xfId="0" applyNumberFormat="1" applyFont="1" applyBorder="1" applyAlignment="1">
      <alignment horizontal="center" vertical="center"/>
    </xf>
    <xf numFmtId="14" fontId="7" fillId="0" borderId="44" xfId="0" applyNumberFormat="1" applyFont="1" applyBorder="1" applyAlignment="1">
      <alignment horizontal="center" vertical="center"/>
    </xf>
    <xf numFmtId="14" fontId="7" fillId="0" borderId="43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43" fillId="0" borderId="25" xfId="1" applyFont="1" applyBorder="1" applyAlignment="1">
      <alignment horizontal="left" vertical="center" wrapText="1"/>
    </xf>
    <xf numFmtId="0" fontId="43" fillId="0" borderId="24" xfId="1" applyFont="1" applyBorder="1" applyAlignment="1">
      <alignment horizontal="left" vertical="center" wrapText="1"/>
    </xf>
    <xf numFmtId="0" fontId="43" fillId="0" borderId="22" xfId="1" applyFont="1" applyBorder="1" applyAlignment="1">
      <alignment horizontal="left" vertical="center" wrapText="1"/>
    </xf>
    <xf numFmtId="0" fontId="43" fillId="0" borderId="3" xfId="1" applyFont="1" applyBorder="1" applyAlignment="1">
      <alignment horizontal="left" vertical="center" wrapText="1"/>
    </xf>
    <xf numFmtId="0" fontId="43" fillId="0" borderId="2" xfId="1" applyFont="1" applyBorder="1" applyAlignment="1">
      <alignment horizontal="left" vertical="center" wrapText="1"/>
    </xf>
    <xf numFmtId="0" fontId="43" fillId="0" borderId="1" xfId="1" applyFont="1" applyBorder="1" applyAlignment="1">
      <alignment horizontal="left" vertical="center" wrapText="1"/>
    </xf>
    <xf numFmtId="0" fontId="32" fillId="3" borderId="3" xfId="1" applyFont="1" applyFill="1" applyBorder="1" applyAlignment="1">
      <alignment horizontal="center" vertical="center" wrapText="1"/>
    </xf>
    <xf numFmtId="0" fontId="32" fillId="3" borderId="2" xfId="1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26" fillId="0" borderId="25" xfId="1" applyFont="1" applyBorder="1" applyAlignment="1">
      <alignment horizontal="left" wrapText="1"/>
    </xf>
    <xf numFmtId="0" fontId="26" fillId="0" borderId="24" xfId="1" applyFont="1" applyBorder="1" applyAlignment="1">
      <alignment horizontal="left" wrapText="1"/>
    </xf>
    <xf numFmtId="0" fontId="26" fillId="0" borderId="22" xfId="1" applyFont="1" applyBorder="1" applyAlignment="1">
      <alignment horizontal="left" wrapText="1"/>
    </xf>
    <xf numFmtId="0" fontId="26" fillId="0" borderId="3" xfId="1" applyFont="1" applyBorder="1" applyAlignment="1">
      <alignment horizontal="left" wrapText="1"/>
    </xf>
    <xf numFmtId="0" fontId="26" fillId="0" borderId="2" xfId="1" applyFont="1" applyBorder="1" applyAlignment="1">
      <alignment horizontal="left" wrapText="1"/>
    </xf>
    <xf numFmtId="0" fontId="26" fillId="0" borderId="1" xfId="1" applyFont="1" applyBorder="1" applyAlignment="1">
      <alignment horizontal="left" wrapText="1"/>
    </xf>
    <xf numFmtId="9" fontId="2" fillId="0" borderId="23" xfId="0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40" fillId="0" borderId="25" xfId="0" applyFont="1" applyBorder="1" applyAlignment="1">
      <alignment horizontal="center" wrapText="1"/>
    </xf>
    <xf numFmtId="0" fontId="40" fillId="0" borderId="24" xfId="0" applyFont="1" applyBorder="1" applyAlignment="1">
      <alignment horizontal="center" wrapText="1"/>
    </xf>
    <xf numFmtId="0" fontId="40" fillId="0" borderId="2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1" fillId="0" borderId="8" xfId="0" applyFont="1" applyBorder="1" applyAlignment="1">
      <alignment horizontal="center" vertical="top" wrapText="1"/>
    </xf>
    <xf numFmtId="0" fontId="41" fillId="0" borderId="50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7" fillId="0" borderId="25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5" fillId="3" borderId="3" xfId="1" applyFont="1" applyFill="1" applyBorder="1" applyAlignment="1">
      <alignment horizontal="center" vertical="center" wrapText="1"/>
    </xf>
    <xf numFmtId="0" fontId="45" fillId="3" borderId="2" xfId="1" applyFont="1" applyFill="1" applyBorder="1" applyAlignment="1">
      <alignment horizontal="center" vertical="center" wrapText="1"/>
    </xf>
    <xf numFmtId="0" fontId="45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21" fillId="0" borderId="31" xfId="1" applyFont="1" applyBorder="1" applyAlignment="1">
      <alignment horizontal="center" vertical="center" wrapText="1"/>
    </xf>
    <xf numFmtId="0" fontId="21" fillId="0" borderId="52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8" fillId="3" borderId="25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center" vertical="center" wrapText="1"/>
    </xf>
    <xf numFmtId="0" fontId="34" fillId="3" borderId="33" xfId="1" applyFont="1" applyFill="1" applyBorder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0" fontId="34" fillId="3" borderId="36" xfId="1" applyFont="1" applyFill="1" applyBorder="1" applyAlignment="1">
      <alignment horizontal="center" vertical="center"/>
    </xf>
    <xf numFmtId="0" fontId="48" fillId="0" borderId="25" xfId="1" applyFont="1" applyBorder="1" applyAlignment="1">
      <alignment horizontal="left" vertical="center" wrapText="1"/>
    </xf>
    <xf numFmtId="0" fontId="48" fillId="0" borderId="24" xfId="1" applyFont="1" applyBorder="1" applyAlignment="1">
      <alignment horizontal="left" vertical="center" wrapText="1"/>
    </xf>
    <xf numFmtId="0" fontId="48" fillId="0" borderId="22" xfId="1" applyFont="1" applyBorder="1" applyAlignment="1">
      <alignment horizontal="left" vertical="center" wrapText="1"/>
    </xf>
    <xf numFmtId="0" fontId="48" fillId="0" borderId="3" xfId="1" applyFont="1" applyBorder="1" applyAlignment="1">
      <alignment horizontal="left" vertical="center" wrapText="1"/>
    </xf>
    <xf numFmtId="0" fontId="48" fillId="0" borderId="2" xfId="1" applyFont="1" applyBorder="1" applyAlignment="1">
      <alignment horizontal="left" vertical="center" wrapText="1"/>
    </xf>
    <xf numFmtId="0" fontId="48" fillId="0" borderId="1" xfId="1" applyFont="1" applyBorder="1" applyAlignment="1">
      <alignment horizontal="left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8" fillId="0" borderId="8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59" fillId="3" borderId="1" xfId="1" applyFont="1" applyFill="1" applyBorder="1" applyAlignment="1">
      <alignment horizontal="center" vertical="center" wrapText="1"/>
    </xf>
    <xf numFmtId="0" fontId="59" fillId="3" borderId="2" xfId="1" applyFont="1" applyFill="1" applyBorder="1" applyAlignment="1">
      <alignment horizontal="center" vertical="center" wrapText="1"/>
    </xf>
    <xf numFmtId="0" fontId="59" fillId="3" borderId="3" xfId="1" applyFont="1" applyFill="1" applyBorder="1" applyAlignment="1">
      <alignment horizontal="center" vertical="center" wrapText="1"/>
    </xf>
    <xf numFmtId="0" fontId="60" fillId="0" borderId="1" xfId="1" applyFont="1" applyBorder="1" applyAlignment="1">
      <alignment horizontal="left" wrapText="1"/>
    </xf>
    <xf numFmtId="0" fontId="60" fillId="0" borderId="2" xfId="1" applyFont="1" applyBorder="1" applyAlignment="1">
      <alignment horizontal="left" wrapText="1"/>
    </xf>
    <xf numFmtId="0" fontId="60" fillId="0" borderId="3" xfId="1" applyFont="1" applyBorder="1" applyAlignment="1">
      <alignment horizontal="left" wrapText="1"/>
    </xf>
    <xf numFmtId="0" fontId="60" fillId="0" borderId="22" xfId="1" applyFont="1" applyBorder="1" applyAlignment="1">
      <alignment horizontal="left" wrapText="1"/>
    </xf>
    <xf numFmtId="0" fontId="60" fillId="0" borderId="24" xfId="1" applyFont="1" applyBorder="1" applyAlignment="1">
      <alignment horizontal="left" wrapText="1"/>
    </xf>
    <xf numFmtId="0" fontId="60" fillId="0" borderId="25" xfId="1" applyFont="1" applyBorder="1" applyAlignment="1">
      <alignment horizontal="left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4E9E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114300</xdr:rowOff>
    </xdr:from>
    <xdr:to>
      <xdr:col>0</xdr:col>
      <xdr:colOff>1219200</xdr:colOff>
      <xdr:row>1</xdr:row>
      <xdr:rowOff>133350</xdr:rowOff>
    </xdr:to>
    <xdr:pic>
      <xdr:nvPicPr>
        <xdr:cNvPr id="3" name="Imagem 2" descr="C:\Users\REGINALDO\Desktop\logo.png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4300"/>
          <a:ext cx="6667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404816</xdr:colOff>
      <xdr:row>0</xdr:row>
      <xdr:rowOff>104774</xdr:rowOff>
    </xdr:from>
    <xdr:to>
      <xdr:col>0</xdr:col>
      <xdr:colOff>1100141</xdr:colOff>
      <xdr:row>1</xdr:row>
      <xdr:rowOff>152399</xdr:rowOff>
    </xdr:to>
    <xdr:pic>
      <xdr:nvPicPr>
        <xdr:cNvPr id="4" name="Imagem 3" descr="C:\Users\REGINALDO\Desktop\logo.png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6" y="104774"/>
          <a:ext cx="6953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85725</xdr:rowOff>
    </xdr:from>
    <xdr:to>
      <xdr:col>0</xdr:col>
      <xdr:colOff>1066799</xdr:colOff>
      <xdr:row>1</xdr:row>
      <xdr:rowOff>175932</xdr:rowOff>
    </xdr:to>
    <xdr:pic>
      <xdr:nvPicPr>
        <xdr:cNvPr id="4" name="Imagem 3" descr="C:\Users\REGINALDO\Desktop\logo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85725"/>
          <a:ext cx="733425" cy="6617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0</xdr:col>
      <xdr:colOff>1123950</xdr:colOff>
      <xdr:row>1</xdr:row>
      <xdr:rowOff>128307</xdr:rowOff>
    </xdr:to>
    <xdr:pic>
      <xdr:nvPicPr>
        <xdr:cNvPr id="3" name="Imagem 2" descr="C:\Users\REGINALDO\Desktop\logo.pn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838200" cy="709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0</xdr:col>
      <xdr:colOff>1123950</xdr:colOff>
      <xdr:row>1</xdr:row>
      <xdr:rowOff>190500</xdr:rowOff>
    </xdr:to>
    <xdr:pic>
      <xdr:nvPicPr>
        <xdr:cNvPr id="3" name="Imagem 2" descr="C:\Users\REGINALDO\Desktop\logo.png">
          <a:extLst>
            <a:ext uri="{FF2B5EF4-FFF2-40B4-BE49-F238E27FC236}">
              <a16:creationId xmlns="" xmlns:a16="http://schemas.microsoft.com/office/drawing/2014/main" id="{9BF53113-F67D-455C-AFB2-2740BEAF7B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8382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66675</xdr:rowOff>
    </xdr:from>
    <xdr:to>
      <xdr:col>0</xdr:col>
      <xdr:colOff>1095375</xdr:colOff>
      <xdr:row>1</xdr:row>
      <xdr:rowOff>209550</xdr:rowOff>
    </xdr:to>
    <xdr:pic>
      <xdr:nvPicPr>
        <xdr:cNvPr id="3" name="Imagem 2" descr="C:\Users\REGINALDO\Desktop\logo.png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6858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47625</xdr:rowOff>
    </xdr:from>
    <xdr:to>
      <xdr:col>0</xdr:col>
      <xdr:colOff>1295401</xdr:colOff>
      <xdr:row>1</xdr:row>
      <xdr:rowOff>190501</xdr:rowOff>
    </xdr:to>
    <xdr:pic>
      <xdr:nvPicPr>
        <xdr:cNvPr id="2" name="Imagem 1" descr="C:\Users\REGINALDO\Desktop\logo.png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7625"/>
          <a:ext cx="752476" cy="714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47625</xdr:rowOff>
    </xdr:from>
    <xdr:to>
      <xdr:col>0</xdr:col>
      <xdr:colOff>1295401</xdr:colOff>
      <xdr:row>1</xdr:row>
      <xdr:rowOff>190501</xdr:rowOff>
    </xdr:to>
    <xdr:pic>
      <xdr:nvPicPr>
        <xdr:cNvPr id="4" name="Imagem 3" descr="C:\Users\REGINALDO\Desktop\logo.png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7625"/>
          <a:ext cx="752476" cy="714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398198</xdr:colOff>
      <xdr:row>0</xdr:row>
      <xdr:rowOff>95250</xdr:rowOff>
    </xdr:from>
    <xdr:to>
      <xdr:col>0</xdr:col>
      <xdr:colOff>1428750</xdr:colOff>
      <xdr:row>1</xdr:row>
      <xdr:rowOff>243417</xdr:rowOff>
    </xdr:to>
    <xdr:pic>
      <xdr:nvPicPr>
        <xdr:cNvPr id="2" name="Imagem 1" descr="C:\Users\REGINALDO\Desktop\logo.png">
          <a:extLst>
            <a:ext uri="{FF2B5EF4-FFF2-40B4-BE49-F238E27FC236}">
              <a16:creationId xmlns="" xmlns:a16="http://schemas.microsoft.com/office/drawing/2014/main" id="{D4FEBB8D-F96A-48C8-9E61-E61AA4BDB0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98" y="95250"/>
          <a:ext cx="10305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0</xdr:col>
      <xdr:colOff>1219200</xdr:colOff>
      <xdr:row>1</xdr:row>
      <xdr:rowOff>342900</xdr:rowOff>
    </xdr:to>
    <xdr:pic>
      <xdr:nvPicPr>
        <xdr:cNvPr id="3" name="Imagem 2" descr="C:\Users\REGINALDO\Desktop\logo.png">
          <a:extLst>
            <a:ext uri="{FF2B5EF4-FFF2-40B4-BE49-F238E27FC236}">
              <a16:creationId xmlns="" xmlns:a16="http://schemas.microsoft.com/office/drawing/2014/main" id="{CD18D877-321A-472E-887C-D3F2D7F78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5250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66675</xdr:rowOff>
    </xdr:from>
    <xdr:to>
      <xdr:col>0</xdr:col>
      <xdr:colOff>1123950</xdr:colOff>
      <xdr:row>1</xdr:row>
      <xdr:rowOff>190500</xdr:rowOff>
    </xdr:to>
    <xdr:pic>
      <xdr:nvPicPr>
        <xdr:cNvPr id="3" name="Imagem 2" descr="C:\Users\REGINALDO\Desktop\logo.png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6762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220807</xdr:colOff>
      <xdr:row>0</xdr:row>
      <xdr:rowOff>40697</xdr:rowOff>
    </xdr:from>
    <xdr:to>
      <xdr:col>0</xdr:col>
      <xdr:colOff>878032</xdr:colOff>
      <xdr:row>1</xdr:row>
      <xdr:rowOff>147205</xdr:rowOff>
    </xdr:to>
    <xdr:pic>
      <xdr:nvPicPr>
        <xdr:cNvPr id="3" name="Imagem 2" descr="C:\Users\REGINALDO\Desktop\logo.png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07" y="40697"/>
          <a:ext cx="657225" cy="608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37419</xdr:rowOff>
    </xdr:from>
    <xdr:to>
      <xdr:col>0</xdr:col>
      <xdr:colOff>867455</xdr:colOff>
      <xdr:row>1</xdr:row>
      <xdr:rowOff>133350</xdr:rowOff>
    </xdr:to>
    <xdr:pic>
      <xdr:nvPicPr>
        <xdr:cNvPr id="2" name="Imagem 1" descr="C:\Users\REGINALDO\Desktop\logo.png">
          <a:extLst>
            <a:ext uri="{FF2B5EF4-FFF2-40B4-BE49-F238E27FC236}">
              <a16:creationId xmlns="" xmlns:a16="http://schemas.microsoft.com/office/drawing/2014/main" id="{EED5F5A3-71A5-42CB-AA7B-7450F35E88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37419"/>
          <a:ext cx="688861" cy="515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0</xdr:col>
      <xdr:colOff>962025</xdr:colOff>
      <xdr:row>1</xdr:row>
      <xdr:rowOff>225985</xdr:rowOff>
    </xdr:to>
    <xdr:pic>
      <xdr:nvPicPr>
        <xdr:cNvPr id="3" name="Imagem 2" descr="C:\Users\REGINALDO\Desktop\logo.png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714375" cy="635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536865</xdr:colOff>
      <xdr:row>0</xdr:row>
      <xdr:rowOff>51954</xdr:rowOff>
    </xdr:from>
    <xdr:to>
      <xdr:col>0</xdr:col>
      <xdr:colOff>1505240</xdr:colOff>
      <xdr:row>0</xdr:row>
      <xdr:rowOff>935181</xdr:rowOff>
    </xdr:to>
    <xdr:pic>
      <xdr:nvPicPr>
        <xdr:cNvPr id="2" name="Imagem 1" descr="C:\Users\REGINALDO\Desktop\logo.png">
          <a:extLst>
            <a:ext uri="{FF2B5EF4-FFF2-40B4-BE49-F238E27FC236}">
              <a16:creationId xmlns="" xmlns:a16="http://schemas.microsoft.com/office/drawing/2014/main" id="{1871F3B2-7105-4B41-8F00-F3A1FF1BCF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5" y="51954"/>
          <a:ext cx="968375" cy="883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327024</xdr:colOff>
      <xdr:row>0</xdr:row>
      <xdr:rowOff>84667</xdr:rowOff>
    </xdr:from>
    <xdr:ext cx="714375" cy="638174"/>
    <xdr:pic>
      <xdr:nvPicPr>
        <xdr:cNvPr id="2" name="Imagem 1" descr="C:\Users\REGINALDO\Desktop\logo.png">
          <a:extLst>
            <a:ext uri="{FF2B5EF4-FFF2-40B4-BE49-F238E27FC236}">
              <a16:creationId xmlns="" xmlns:a16="http://schemas.microsoft.com/office/drawing/2014/main" id="{565907F4-2107-42D1-84BB-72C788417D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84667"/>
          <a:ext cx="714375" cy="6381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223629</xdr:colOff>
      <xdr:row>0</xdr:row>
      <xdr:rowOff>99392</xdr:rowOff>
    </xdr:from>
    <xdr:to>
      <xdr:col>0</xdr:col>
      <xdr:colOff>836542</xdr:colOff>
      <xdr:row>1</xdr:row>
      <xdr:rowOff>132035</xdr:rowOff>
    </xdr:to>
    <xdr:pic>
      <xdr:nvPicPr>
        <xdr:cNvPr id="3" name="Imagem 2" descr="C:\Users\REGINALDO\Desktop\logo.png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29" y="99392"/>
          <a:ext cx="612913" cy="537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85725</xdr:rowOff>
    </xdr:from>
    <xdr:ext cx="600075" cy="533400"/>
    <xdr:pic>
      <xdr:nvPicPr>
        <xdr:cNvPr id="2" name="Imagem 1" descr="C:\Users\REGINALDO\Desktop\logo.png">
          <a:extLst>
            <a:ext uri="{FF2B5EF4-FFF2-40B4-BE49-F238E27FC236}">
              <a16:creationId xmlns="" xmlns:a16="http://schemas.microsoft.com/office/drawing/2014/main" id="{D8D36503-A574-4DEB-B49F-24F8274ABF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5725"/>
          <a:ext cx="600075" cy="533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327024</xdr:colOff>
      <xdr:row>0</xdr:row>
      <xdr:rowOff>84667</xdr:rowOff>
    </xdr:from>
    <xdr:ext cx="714375" cy="638174"/>
    <xdr:pic>
      <xdr:nvPicPr>
        <xdr:cNvPr id="2" name="Imagem 1" descr="C:\Users\REGINALDO\Desktop\logo.png">
          <a:extLst>
            <a:ext uri="{FF2B5EF4-FFF2-40B4-BE49-F238E27FC236}">
              <a16:creationId xmlns="" xmlns:a16="http://schemas.microsoft.com/office/drawing/2014/main" id="{8320A2F6-65A3-4A20-BC93-5760B5F932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84667"/>
          <a:ext cx="714375" cy="6381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234461</xdr:colOff>
      <xdr:row>0</xdr:row>
      <xdr:rowOff>0</xdr:rowOff>
    </xdr:from>
    <xdr:ext cx="884464" cy="884464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61" y="0"/>
          <a:ext cx="884464" cy="8844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2"/>
  <sheetViews>
    <sheetView view="pageBreakPreview" zoomScale="70" zoomScaleNormal="75" zoomScaleSheetLayoutView="70" workbookViewId="0">
      <pane xSplit="1" topLeftCell="B1" activePane="topRight" state="frozen"/>
      <selection activeCell="A7" sqref="A7"/>
      <selection pane="topRight" activeCell="F8" sqref="F8"/>
    </sheetView>
  </sheetViews>
  <sheetFormatPr defaultColWidth="9.140625" defaultRowHeight="12.75"/>
  <cols>
    <col min="1" max="1" width="25.85546875" style="1" customWidth="1"/>
    <col min="2" max="2" width="28.140625" style="1" bestFit="1" customWidth="1"/>
    <col min="3" max="3" width="5.7109375" style="1" customWidth="1"/>
    <col min="4" max="4" width="26.7109375" style="1" bestFit="1" customWidth="1"/>
    <col min="5" max="5" width="5.7109375" style="1" customWidth="1"/>
    <col min="6" max="6" width="27.5703125" style="1" customWidth="1"/>
    <col min="7" max="7" width="5.7109375" style="1" customWidth="1"/>
    <col min="8" max="8" width="27.28515625" style="1" customWidth="1"/>
    <col min="9" max="9" width="5.7109375" style="1" customWidth="1"/>
    <col min="10" max="10" width="20.28515625" style="1" bestFit="1" customWidth="1"/>
    <col min="11" max="11" width="5.7109375" style="1" customWidth="1"/>
    <col min="12" max="16384" width="9.140625" style="1"/>
  </cols>
  <sheetData>
    <row r="1" spans="1:11" ht="45" customHeight="1">
      <c r="A1" s="245"/>
      <c r="B1" s="247" t="s">
        <v>271</v>
      </c>
      <c r="C1" s="248"/>
      <c r="D1" s="249"/>
      <c r="E1" s="253" t="s">
        <v>384</v>
      </c>
      <c r="F1" s="254"/>
      <c r="G1" s="254"/>
      <c r="H1" s="255"/>
      <c r="I1" s="259" t="s">
        <v>87</v>
      </c>
      <c r="J1" s="260"/>
      <c r="K1" s="261"/>
    </row>
    <row r="2" spans="1:11" ht="20.25" customHeight="1" thickBot="1">
      <c r="A2" s="246"/>
      <c r="B2" s="250"/>
      <c r="C2" s="251"/>
      <c r="D2" s="252"/>
      <c r="E2" s="256"/>
      <c r="F2" s="257"/>
      <c r="G2" s="257"/>
      <c r="H2" s="258"/>
      <c r="I2" s="262">
        <f>C3+E3+G3+I3+K3</f>
        <v>100</v>
      </c>
      <c r="J2" s="263"/>
      <c r="K2" s="264"/>
    </row>
    <row r="3" spans="1:11" ht="33" customHeight="1" thickBot="1">
      <c r="A3" s="17" t="s">
        <v>42</v>
      </c>
      <c r="B3" s="55" t="s">
        <v>5</v>
      </c>
      <c r="C3" s="14">
        <f>SUM(C4:C8)</f>
        <v>24</v>
      </c>
      <c r="D3" s="55" t="s">
        <v>4</v>
      </c>
      <c r="E3" s="14">
        <f>SUM(E4:E8)</f>
        <v>22</v>
      </c>
      <c r="F3" s="55" t="s">
        <v>3</v>
      </c>
      <c r="G3" s="14">
        <f>SUM(G4:G8)</f>
        <v>22</v>
      </c>
      <c r="H3" s="55" t="s">
        <v>2</v>
      </c>
      <c r="I3" s="14">
        <f>SUM(I4:I8)</f>
        <v>19</v>
      </c>
      <c r="J3" s="55" t="s">
        <v>1</v>
      </c>
      <c r="K3" s="14">
        <f>SUM(K4:K8)</f>
        <v>13</v>
      </c>
    </row>
    <row r="4" spans="1:11" ht="72" customHeight="1">
      <c r="A4" s="119" t="s">
        <v>245</v>
      </c>
      <c r="B4" s="32" t="s">
        <v>89</v>
      </c>
      <c r="C4" s="33">
        <v>6</v>
      </c>
      <c r="D4" s="32" t="s">
        <v>124</v>
      </c>
      <c r="E4" s="33">
        <v>6</v>
      </c>
      <c r="F4" s="33" t="s">
        <v>40</v>
      </c>
      <c r="G4" s="33">
        <v>6</v>
      </c>
      <c r="H4" s="32" t="s">
        <v>247</v>
      </c>
      <c r="I4" s="33">
        <v>6</v>
      </c>
      <c r="J4" s="32" t="s">
        <v>116</v>
      </c>
      <c r="K4" s="34">
        <v>8</v>
      </c>
    </row>
    <row r="5" spans="1:11" ht="45" customHeight="1">
      <c r="A5" s="93" t="s">
        <v>246</v>
      </c>
      <c r="B5" s="130" t="s">
        <v>255</v>
      </c>
      <c r="C5" s="70">
        <v>4</v>
      </c>
      <c r="D5" s="130" t="s">
        <v>256</v>
      </c>
      <c r="E5" s="70">
        <v>4</v>
      </c>
      <c r="F5" s="130" t="s">
        <v>257</v>
      </c>
      <c r="G5" s="70">
        <v>4</v>
      </c>
      <c r="H5" s="130"/>
      <c r="I5" s="70"/>
      <c r="J5" s="130" t="s">
        <v>242</v>
      </c>
      <c r="K5" s="71">
        <v>5</v>
      </c>
    </row>
    <row r="6" spans="1:11" ht="39.950000000000003" customHeight="1">
      <c r="A6" s="94" t="s">
        <v>274</v>
      </c>
      <c r="B6" s="128" t="s">
        <v>265</v>
      </c>
      <c r="C6" s="127">
        <v>4</v>
      </c>
      <c r="D6" s="138" t="s">
        <v>345</v>
      </c>
      <c r="E6" s="127">
        <v>4</v>
      </c>
      <c r="F6" s="128" t="s">
        <v>117</v>
      </c>
      <c r="G6" s="127">
        <v>4</v>
      </c>
      <c r="H6" s="127" t="s">
        <v>37</v>
      </c>
      <c r="I6" s="127">
        <v>4</v>
      </c>
      <c r="J6" s="127"/>
      <c r="K6" s="131"/>
    </row>
    <row r="7" spans="1:11" ht="39.950000000000003" customHeight="1">
      <c r="A7" s="94" t="s">
        <v>275</v>
      </c>
      <c r="B7" s="166" t="s">
        <v>24</v>
      </c>
      <c r="C7" s="127">
        <v>5</v>
      </c>
      <c r="D7" s="166" t="s">
        <v>272</v>
      </c>
      <c r="E7" s="128">
        <v>4</v>
      </c>
      <c r="F7" s="128" t="s">
        <v>243</v>
      </c>
      <c r="G7" s="127">
        <v>4</v>
      </c>
      <c r="H7" s="128" t="s">
        <v>244</v>
      </c>
      <c r="I7" s="127">
        <v>5</v>
      </c>
      <c r="J7" s="128"/>
      <c r="K7" s="131"/>
    </row>
    <row r="8" spans="1:11" ht="54.75" customHeight="1" thickBot="1">
      <c r="A8" s="94" t="s">
        <v>209</v>
      </c>
      <c r="B8" s="128" t="s">
        <v>54</v>
      </c>
      <c r="C8" s="127">
        <v>5</v>
      </c>
      <c r="D8" s="128" t="s">
        <v>104</v>
      </c>
      <c r="E8" s="127">
        <v>4</v>
      </c>
      <c r="F8" s="128" t="s">
        <v>121</v>
      </c>
      <c r="G8" s="127">
        <v>4</v>
      </c>
      <c r="H8" s="9" t="s">
        <v>99</v>
      </c>
      <c r="I8" s="57">
        <v>4</v>
      </c>
      <c r="J8" s="128"/>
      <c r="K8" s="131"/>
    </row>
    <row r="9" spans="1:11" customFormat="1" ht="16.5" customHeight="1" thickBot="1">
      <c r="A9" s="225" t="s">
        <v>135</v>
      </c>
      <c r="B9" s="226"/>
      <c r="C9" s="227" t="s">
        <v>136</v>
      </c>
      <c r="D9" s="228"/>
      <c r="E9" s="228"/>
      <c r="F9" s="228"/>
      <c r="G9" s="228"/>
      <c r="H9" s="228"/>
      <c r="I9" s="228"/>
      <c r="J9" s="228"/>
      <c r="K9" s="229"/>
    </row>
    <row r="10" spans="1:11" customFormat="1" ht="27.75" customHeight="1" thickBot="1">
      <c r="A10" s="112" t="s">
        <v>137</v>
      </c>
      <c r="B10" s="66"/>
      <c r="C10" s="230" t="s">
        <v>139</v>
      </c>
      <c r="D10" s="231"/>
      <c r="E10" s="231"/>
      <c r="F10" s="231"/>
      <c r="G10" s="231"/>
      <c r="H10" s="231"/>
      <c r="I10" s="231"/>
      <c r="J10" s="231"/>
      <c r="K10" s="232"/>
    </row>
    <row r="11" spans="1:11" customFormat="1" ht="22.5" customHeight="1">
      <c r="A11" s="239">
        <v>-0.1</v>
      </c>
      <c r="B11" s="241"/>
      <c r="C11" s="233"/>
      <c r="D11" s="234"/>
      <c r="E11" s="234"/>
      <c r="F11" s="234"/>
      <c r="G11" s="234"/>
      <c r="H11" s="234"/>
      <c r="I11" s="234"/>
      <c r="J11" s="234"/>
      <c r="K11" s="235"/>
    </row>
    <row r="12" spans="1:11" customFormat="1" ht="1.5" customHeight="1" thickBot="1">
      <c r="A12" s="240"/>
      <c r="B12" s="242"/>
      <c r="C12" s="233"/>
      <c r="D12" s="234"/>
      <c r="E12" s="234"/>
      <c r="F12" s="234"/>
      <c r="G12" s="234"/>
      <c r="H12" s="234"/>
      <c r="I12" s="234"/>
      <c r="J12" s="234"/>
      <c r="K12" s="235"/>
    </row>
    <row r="13" spans="1:11" customFormat="1" ht="15.75" customHeight="1">
      <c r="A13" s="243" t="s">
        <v>138</v>
      </c>
      <c r="B13" s="241"/>
      <c r="C13" s="233"/>
      <c r="D13" s="234"/>
      <c r="E13" s="234"/>
      <c r="F13" s="234"/>
      <c r="G13" s="234"/>
      <c r="H13" s="234"/>
      <c r="I13" s="234"/>
      <c r="J13" s="234"/>
      <c r="K13" s="235"/>
    </row>
    <row r="14" spans="1:11" customFormat="1" ht="15.75" thickBot="1">
      <c r="A14" s="244"/>
      <c r="B14" s="242"/>
      <c r="C14" s="233"/>
      <c r="D14" s="234"/>
      <c r="E14" s="234"/>
      <c r="F14" s="234"/>
      <c r="G14" s="234"/>
      <c r="H14" s="234"/>
      <c r="I14" s="234"/>
      <c r="J14" s="234"/>
      <c r="K14" s="235"/>
    </row>
    <row r="15" spans="1:11" customFormat="1" ht="15.75" thickBot="1">
      <c r="C15" s="236"/>
      <c r="D15" s="237"/>
      <c r="E15" s="237"/>
      <c r="F15" s="237"/>
      <c r="G15" s="237"/>
      <c r="H15" s="237"/>
      <c r="I15" s="237"/>
      <c r="J15" s="237"/>
      <c r="K15" s="238"/>
    </row>
    <row r="17" spans="13:24" ht="31.5" customHeight="1"/>
    <row r="20" spans="13:24"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3:24"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3:24"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</sheetData>
  <mergeCells count="12">
    <mergeCell ref="A1:A2"/>
    <mergeCell ref="B1:D2"/>
    <mergeCell ref="E1:H2"/>
    <mergeCell ref="I1:K1"/>
    <mergeCell ref="I2:K2"/>
    <mergeCell ref="A9:B9"/>
    <mergeCell ref="C9:K9"/>
    <mergeCell ref="C10:K15"/>
    <mergeCell ref="A11:A12"/>
    <mergeCell ref="B11:B12"/>
    <mergeCell ref="A13:A14"/>
    <mergeCell ref="B13:B14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7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E9E74"/>
    <pageSetUpPr fitToPage="1"/>
  </sheetPr>
  <dimension ref="A1:K20"/>
  <sheetViews>
    <sheetView view="pageBreakPreview" zoomScale="80" zoomScaleNormal="85" zoomScaleSheetLayoutView="80" workbookViewId="0">
      <pane xSplit="1" topLeftCell="B1" activePane="topRight" state="frozen"/>
      <selection activeCell="A9" sqref="A9"/>
      <selection pane="topRight" activeCell="K10" sqref="K10"/>
    </sheetView>
  </sheetViews>
  <sheetFormatPr defaultColWidth="9.140625" defaultRowHeight="12.75"/>
  <cols>
    <col min="1" max="1" width="21.140625" style="1" customWidth="1"/>
    <col min="2" max="2" width="28.140625" style="1" bestFit="1" customWidth="1"/>
    <col min="3" max="3" width="5.7109375" style="1" customWidth="1"/>
    <col min="4" max="4" width="26.28515625" style="1" customWidth="1"/>
    <col min="5" max="5" width="5.7109375" style="1" customWidth="1"/>
    <col min="6" max="6" width="27.42578125" style="2" customWidth="1"/>
    <col min="7" max="7" width="5.7109375" style="1" customWidth="1"/>
    <col min="8" max="8" width="23.7109375" style="1" customWidth="1"/>
    <col min="9" max="9" width="5.7109375" style="1" customWidth="1"/>
    <col min="10" max="10" width="28.7109375" style="1" customWidth="1"/>
    <col min="11" max="11" width="5.7109375" style="1" customWidth="1"/>
    <col min="12" max="16384" width="9.140625" style="1"/>
  </cols>
  <sheetData>
    <row r="1" spans="1:11" ht="45" customHeight="1">
      <c r="A1" s="265"/>
      <c r="B1" s="267" t="s">
        <v>388</v>
      </c>
      <c r="C1" s="248"/>
      <c r="D1" s="248"/>
      <c r="E1" s="249"/>
      <c r="F1" s="253" t="s">
        <v>387</v>
      </c>
      <c r="G1" s="254"/>
      <c r="H1" s="255"/>
      <c r="I1" s="269" t="s">
        <v>87</v>
      </c>
      <c r="J1" s="270"/>
      <c r="K1" s="271"/>
    </row>
    <row r="2" spans="1:11" ht="20.25" customHeight="1" thickBot="1">
      <c r="A2" s="266"/>
      <c r="B2" s="268"/>
      <c r="C2" s="251"/>
      <c r="D2" s="251"/>
      <c r="E2" s="252"/>
      <c r="F2" s="256"/>
      <c r="G2" s="257"/>
      <c r="H2" s="258"/>
      <c r="I2" s="262">
        <f>C3+E3+G3+I3+K3</f>
        <v>101</v>
      </c>
      <c r="J2" s="263"/>
      <c r="K2" s="264"/>
    </row>
    <row r="3" spans="1:11" ht="33" customHeight="1" thickBot="1">
      <c r="A3" s="17" t="s">
        <v>42</v>
      </c>
      <c r="B3" s="162" t="s">
        <v>5</v>
      </c>
      <c r="C3" s="14">
        <f>SUM(C4:C10)</f>
        <v>28</v>
      </c>
      <c r="D3" s="162" t="s">
        <v>4</v>
      </c>
      <c r="E3" s="14">
        <f>SUM(E4:E10)</f>
        <v>21</v>
      </c>
      <c r="F3" s="16" t="s">
        <v>3</v>
      </c>
      <c r="G3" s="14">
        <f>SUM(G4:G10)</f>
        <v>21</v>
      </c>
      <c r="H3" s="162" t="s">
        <v>2</v>
      </c>
      <c r="I3" s="14">
        <f>SUM(I4:I10)</f>
        <v>17</v>
      </c>
      <c r="J3" s="162" t="s">
        <v>1</v>
      </c>
      <c r="K3" s="14">
        <f>SUM(K4:K10)</f>
        <v>14</v>
      </c>
    </row>
    <row r="4" spans="1:11" ht="39.950000000000003" customHeight="1" thickBot="1">
      <c r="A4" s="13" t="s">
        <v>220</v>
      </c>
      <c r="B4" s="11" t="s">
        <v>41</v>
      </c>
      <c r="C4" s="12">
        <v>5</v>
      </c>
      <c r="D4" s="221" t="s">
        <v>390</v>
      </c>
      <c r="E4" s="12">
        <v>3</v>
      </c>
      <c r="F4" s="11" t="s">
        <v>40</v>
      </c>
      <c r="G4" s="12">
        <v>3</v>
      </c>
      <c r="H4" s="11" t="s">
        <v>60</v>
      </c>
      <c r="I4" s="12">
        <v>3</v>
      </c>
      <c r="J4" s="32" t="s">
        <v>116</v>
      </c>
      <c r="K4" s="10">
        <v>5</v>
      </c>
    </row>
    <row r="5" spans="1:11" ht="39.75" customHeight="1">
      <c r="A5" s="7" t="s">
        <v>39</v>
      </c>
      <c r="B5" s="156" t="s">
        <v>261</v>
      </c>
      <c r="C5" s="155">
        <v>5</v>
      </c>
      <c r="D5" s="47" t="s">
        <v>345</v>
      </c>
      <c r="E5" s="155">
        <v>3</v>
      </c>
      <c r="F5" s="11" t="s">
        <v>112</v>
      </c>
      <c r="G5" s="155">
        <v>3</v>
      </c>
      <c r="H5" s="155" t="s">
        <v>37</v>
      </c>
      <c r="I5" s="155">
        <v>2</v>
      </c>
      <c r="J5" s="155"/>
      <c r="K5" s="154"/>
    </row>
    <row r="6" spans="1:11" ht="39.950000000000003" customHeight="1">
      <c r="A6" s="157" t="s">
        <v>134</v>
      </c>
      <c r="B6" s="156" t="s">
        <v>35</v>
      </c>
      <c r="C6" s="155">
        <v>4</v>
      </c>
      <c r="D6" s="156"/>
      <c r="E6" s="155"/>
      <c r="F6" s="156" t="s">
        <v>20</v>
      </c>
      <c r="G6" s="155">
        <v>3</v>
      </c>
      <c r="H6" s="155" t="s">
        <v>37</v>
      </c>
      <c r="I6" s="155">
        <v>2</v>
      </c>
      <c r="J6" s="155"/>
      <c r="K6" s="154"/>
    </row>
    <row r="7" spans="1:11" ht="34.5" customHeight="1">
      <c r="A7" s="157" t="s">
        <v>34</v>
      </c>
      <c r="B7" s="156" t="s">
        <v>33</v>
      </c>
      <c r="C7" s="155">
        <v>3</v>
      </c>
      <c r="D7" s="156" t="s">
        <v>32</v>
      </c>
      <c r="E7" s="155">
        <v>4</v>
      </c>
      <c r="F7" s="156" t="s">
        <v>20</v>
      </c>
      <c r="G7" s="155">
        <v>3</v>
      </c>
      <c r="H7" s="156"/>
      <c r="I7" s="155"/>
      <c r="J7" s="156" t="s">
        <v>279</v>
      </c>
      <c r="K7" s="154">
        <v>2</v>
      </c>
    </row>
    <row r="8" spans="1:11" ht="30.75" customHeight="1">
      <c r="A8" s="157" t="s">
        <v>25</v>
      </c>
      <c r="B8" s="156" t="s">
        <v>24</v>
      </c>
      <c r="C8" s="155">
        <v>3</v>
      </c>
      <c r="D8" s="156" t="s">
        <v>276</v>
      </c>
      <c r="E8" s="155">
        <v>4</v>
      </c>
      <c r="F8" s="156" t="s">
        <v>273</v>
      </c>
      <c r="G8" s="155">
        <v>3</v>
      </c>
      <c r="H8" s="156" t="s">
        <v>346</v>
      </c>
      <c r="I8" s="155">
        <v>2</v>
      </c>
      <c r="J8" s="155"/>
      <c r="K8" s="154"/>
    </row>
    <row r="9" spans="1:11" customFormat="1" ht="42" customHeight="1">
      <c r="A9" s="35" t="s">
        <v>209</v>
      </c>
      <c r="B9" s="160" t="s">
        <v>54</v>
      </c>
      <c r="C9" s="159">
        <v>3</v>
      </c>
      <c r="D9" s="160" t="s">
        <v>111</v>
      </c>
      <c r="E9" s="159">
        <v>3</v>
      </c>
      <c r="F9" s="160" t="s">
        <v>13</v>
      </c>
      <c r="G9" s="159">
        <v>3</v>
      </c>
      <c r="H9" s="160" t="s">
        <v>52</v>
      </c>
      <c r="I9" s="159">
        <v>5</v>
      </c>
      <c r="J9" s="159" t="s">
        <v>278</v>
      </c>
      <c r="K9" s="161">
        <v>3</v>
      </c>
    </row>
    <row r="10" spans="1:11" ht="38.25" customHeight="1">
      <c r="A10" s="157" t="s">
        <v>222</v>
      </c>
      <c r="B10" s="155" t="s">
        <v>18</v>
      </c>
      <c r="C10" s="155">
        <v>5</v>
      </c>
      <c r="D10" s="155" t="s">
        <v>277</v>
      </c>
      <c r="E10" s="155">
        <v>4</v>
      </c>
      <c r="F10" s="156" t="s">
        <v>391</v>
      </c>
      <c r="G10" s="155">
        <v>3</v>
      </c>
      <c r="H10" s="156" t="s">
        <v>17</v>
      </c>
      <c r="I10" s="155">
        <v>3</v>
      </c>
      <c r="J10" s="156" t="s">
        <v>389</v>
      </c>
      <c r="K10" s="154">
        <v>4</v>
      </c>
    </row>
    <row r="11" spans="1:11" ht="25.5" customHeight="1" thickBot="1">
      <c r="A11" s="24" t="s">
        <v>81</v>
      </c>
      <c r="B11" s="25" t="s">
        <v>5</v>
      </c>
      <c r="C11" s="26"/>
      <c r="D11" s="25" t="s">
        <v>4</v>
      </c>
      <c r="E11" s="26"/>
      <c r="F11" s="27" t="s">
        <v>3</v>
      </c>
      <c r="G11" s="26"/>
      <c r="H11" s="25" t="s">
        <v>2</v>
      </c>
      <c r="I11" s="26"/>
      <c r="J11" s="25" t="s">
        <v>1</v>
      </c>
      <c r="K11" s="28"/>
    </row>
    <row r="12" spans="1:11" ht="17.25" customHeight="1" thickBot="1">
      <c r="A12" s="225" t="s">
        <v>135</v>
      </c>
      <c r="B12" s="226"/>
      <c r="C12" s="227" t="s">
        <v>136</v>
      </c>
      <c r="D12" s="228"/>
      <c r="E12" s="228"/>
      <c r="F12" s="228"/>
      <c r="G12" s="228"/>
      <c r="H12" s="228"/>
      <c r="I12" s="228"/>
      <c r="J12" s="228"/>
      <c r="K12" s="229"/>
    </row>
    <row r="13" spans="1:11" ht="24.75" customHeight="1" thickBot="1">
      <c r="A13" s="112" t="s">
        <v>137</v>
      </c>
      <c r="B13" s="151"/>
      <c r="C13" s="230" t="s">
        <v>139</v>
      </c>
      <c r="D13" s="231"/>
      <c r="E13" s="231"/>
      <c r="F13" s="231"/>
      <c r="G13" s="231"/>
      <c r="H13" s="231"/>
      <c r="I13" s="231"/>
      <c r="J13" s="231"/>
      <c r="K13" s="232"/>
    </row>
    <row r="14" spans="1:11" ht="16.5" customHeight="1">
      <c r="A14" s="239">
        <v>-0.1</v>
      </c>
      <c r="B14" s="241"/>
      <c r="C14" s="233"/>
      <c r="D14" s="234"/>
      <c r="E14" s="234"/>
      <c r="F14" s="234"/>
      <c r="G14" s="234"/>
      <c r="H14" s="234"/>
      <c r="I14" s="234"/>
      <c r="J14" s="234"/>
      <c r="K14" s="235"/>
    </row>
    <row r="15" spans="1:11" ht="2.25" customHeight="1" thickBot="1">
      <c r="A15" s="240"/>
      <c r="B15" s="242"/>
      <c r="C15" s="233"/>
      <c r="D15" s="234"/>
      <c r="E15" s="234"/>
      <c r="F15" s="234"/>
      <c r="G15" s="234"/>
      <c r="H15" s="234"/>
      <c r="I15" s="234"/>
      <c r="J15" s="234"/>
      <c r="K15" s="235"/>
    </row>
    <row r="16" spans="1:11">
      <c r="A16" s="243" t="s">
        <v>138</v>
      </c>
      <c r="B16" s="241"/>
      <c r="C16" s="233"/>
      <c r="D16" s="234"/>
      <c r="E16" s="234"/>
      <c r="F16" s="234"/>
      <c r="G16" s="234"/>
      <c r="H16" s="234"/>
      <c r="I16" s="234"/>
      <c r="J16" s="234"/>
      <c r="K16" s="235"/>
    </row>
    <row r="17" spans="1:11" ht="10.5" customHeight="1" thickBot="1">
      <c r="A17" s="244"/>
      <c r="B17" s="242"/>
      <c r="C17" s="233"/>
      <c r="D17" s="234"/>
      <c r="E17" s="234"/>
      <c r="F17" s="234"/>
      <c r="G17" s="234"/>
      <c r="H17" s="234"/>
      <c r="I17" s="234"/>
      <c r="J17" s="234"/>
      <c r="K17" s="235"/>
    </row>
    <row r="18" spans="1:11" ht="15.75" thickBot="1">
      <c r="A18"/>
      <c r="B18"/>
      <c r="C18" s="236"/>
      <c r="D18" s="237"/>
      <c r="E18" s="237"/>
      <c r="F18" s="237"/>
      <c r="G18" s="237"/>
      <c r="H18" s="237"/>
      <c r="I18" s="237"/>
      <c r="J18" s="237"/>
      <c r="K18" s="238"/>
    </row>
    <row r="19" spans="1:11" ht="21" thickBot="1">
      <c r="A19" s="280" t="s">
        <v>86</v>
      </c>
      <c r="B19" s="281"/>
      <c r="C19" s="282"/>
      <c r="D19" s="283"/>
      <c r="E19" s="284"/>
      <c r="F19" s="272" t="s">
        <v>85</v>
      </c>
      <c r="G19" s="273"/>
      <c r="H19" s="274"/>
      <c r="I19" s="275"/>
      <c r="J19" s="276"/>
      <c r="K19" s="276"/>
    </row>
    <row r="20" spans="1:11" ht="16.5" thickBot="1">
      <c r="A20" s="277" t="s">
        <v>0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</sheetData>
  <mergeCells count="17">
    <mergeCell ref="F19:H19"/>
    <mergeCell ref="I19:K19"/>
    <mergeCell ref="A20:K20"/>
    <mergeCell ref="B14:B15"/>
    <mergeCell ref="A16:A17"/>
    <mergeCell ref="B16:B17"/>
    <mergeCell ref="A19:B19"/>
    <mergeCell ref="C19:E19"/>
    <mergeCell ref="C13:K18"/>
    <mergeCell ref="A14:A15"/>
    <mergeCell ref="A1:A2"/>
    <mergeCell ref="B1:E2"/>
    <mergeCell ref="F1:H2"/>
    <mergeCell ref="A12:B12"/>
    <mergeCell ref="C12:K12"/>
    <mergeCell ref="I1:K1"/>
    <mergeCell ref="I2:K2"/>
  </mergeCells>
  <printOptions horizontalCentered="1"/>
  <pageMargins left="0.23622047244094491" right="0.51181102362204722" top="0.15748031496062992" bottom="0.15748031496062992" header="0.15748031496062992" footer="0.11811023622047245"/>
  <pageSetup paperSize="9" scale="76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"/>
  <sheetViews>
    <sheetView view="pageBreakPreview" topLeftCell="A10" zoomScaleNormal="75" zoomScaleSheetLayoutView="100" workbookViewId="0">
      <pane xSplit="1" topLeftCell="B1" activePane="topRight" state="frozen"/>
      <selection activeCell="A16" sqref="A16"/>
      <selection pane="topRight" activeCell="J13" sqref="J13"/>
    </sheetView>
  </sheetViews>
  <sheetFormatPr defaultColWidth="9.140625" defaultRowHeight="12.75"/>
  <cols>
    <col min="1" max="1" width="21.140625" style="1" customWidth="1"/>
    <col min="2" max="2" width="28.140625" style="1" bestFit="1" customWidth="1"/>
    <col min="3" max="3" width="5.7109375" style="1" customWidth="1"/>
    <col min="4" max="4" width="26.28515625" style="1" customWidth="1"/>
    <col min="5" max="5" width="5.7109375" style="1" customWidth="1"/>
    <col min="6" max="6" width="27.42578125" style="2" customWidth="1"/>
    <col min="7" max="7" width="5.7109375" style="1" customWidth="1"/>
    <col min="8" max="8" width="23.7109375" style="1" customWidth="1"/>
    <col min="9" max="9" width="5.7109375" style="1" customWidth="1"/>
    <col min="10" max="10" width="28.7109375" style="1" customWidth="1"/>
    <col min="11" max="11" width="5.7109375" style="1" customWidth="1"/>
    <col min="12" max="16384" width="9.140625" style="1"/>
  </cols>
  <sheetData>
    <row r="1" spans="1:11" ht="45" customHeight="1">
      <c r="A1" s="265"/>
      <c r="B1" s="285" t="s">
        <v>333</v>
      </c>
      <c r="C1" s="286"/>
      <c r="D1" s="286"/>
      <c r="E1" s="287"/>
      <c r="F1" s="253" t="s">
        <v>385</v>
      </c>
      <c r="G1" s="254"/>
      <c r="H1" s="255"/>
      <c r="I1" s="269" t="s">
        <v>87</v>
      </c>
      <c r="J1" s="270"/>
      <c r="K1" s="271"/>
    </row>
    <row r="2" spans="1:11" ht="20.25" customHeight="1" thickBot="1">
      <c r="A2" s="266"/>
      <c r="B2" s="288"/>
      <c r="C2" s="289"/>
      <c r="D2" s="289"/>
      <c r="E2" s="290"/>
      <c r="F2" s="256"/>
      <c r="G2" s="257"/>
      <c r="H2" s="258"/>
      <c r="I2" s="262">
        <f>C3+E3+G3+I3+K3</f>
        <v>100</v>
      </c>
      <c r="J2" s="263"/>
      <c r="K2" s="264"/>
    </row>
    <row r="3" spans="1:11" ht="33" customHeight="1" thickBot="1">
      <c r="A3" s="195" t="s">
        <v>42</v>
      </c>
      <c r="B3" s="224" t="s">
        <v>5</v>
      </c>
      <c r="C3" s="454">
        <f>SUM(C4:C14)</f>
        <v>27</v>
      </c>
      <c r="D3" s="224" t="s">
        <v>4</v>
      </c>
      <c r="E3" s="454">
        <f>SUM(E4:E14)</f>
        <v>20</v>
      </c>
      <c r="F3" s="455" t="s">
        <v>3</v>
      </c>
      <c r="G3" s="454">
        <f>SUM(G4:G14)</f>
        <v>22</v>
      </c>
      <c r="H3" s="224" t="s">
        <v>2</v>
      </c>
      <c r="I3" s="454">
        <f>SUM(I4:I14)</f>
        <v>20</v>
      </c>
      <c r="J3" s="224" t="s">
        <v>1</v>
      </c>
      <c r="K3" s="454">
        <f>SUM(K4:K14)</f>
        <v>11</v>
      </c>
    </row>
    <row r="4" spans="1:11" ht="36" customHeight="1" thickBot="1">
      <c r="A4" s="190" t="s">
        <v>223</v>
      </c>
      <c r="B4" s="186" t="s">
        <v>41</v>
      </c>
      <c r="C4" s="53">
        <v>3</v>
      </c>
      <c r="D4" s="53" t="s">
        <v>98</v>
      </c>
      <c r="E4" s="53">
        <v>3</v>
      </c>
      <c r="F4" s="53" t="s">
        <v>24</v>
      </c>
      <c r="G4" s="53">
        <v>3</v>
      </c>
      <c r="H4" s="452" t="s">
        <v>266</v>
      </c>
      <c r="I4" s="53">
        <v>3</v>
      </c>
      <c r="J4" s="130" t="s">
        <v>116</v>
      </c>
      <c r="K4" s="453">
        <v>4</v>
      </c>
    </row>
    <row r="5" spans="1:11" ht="39.75" customHeight="1">
      <c r="A5" s="169" t="s">
        <v>39</v>
      </c>
      <c r="B5" s="187" t="s">
        <v>261</v>
      </c>
      <c r="C5" s="184">
        <v>3</v>
      </c>
      <c r="E5" s="184"/>
      <c r="F5" s="11" t="s">
        <v>112</v>
      </c>
      <c r="G5" s="184">
        <v>3</v>
      </c>
      <c r="H5" s="184" t="s">
        <v>37</v>
      </c>
      <c r="I5" s="184">
        <v>3</v>
      </c>
      <c r="J5" s="184"/>
      <c r="K5" s="183"/>
    </row>
    <row r="6" spans="1:11" ht="39.950000000000003" customHeight="1">
      <c r="A6" s="189" t="s">
        <v>134</v>
      </c>
      <c r="B6" s="187" t="s">
        <v>35</v>
      </c>
      <c r="C6" s="184">
        <v>2</v>
      </c>
      <c r="D6" s="187"/>
      <c r="E6" s="184"/>
      <c r="F6" s="187" t="s">
        <v>20</v>
      </c>
      <c r="G6" s="184">
        <v>2</v>
      </c>
      <c r="H6" s="184" t="s">
        <v>37</v>
      </c>
      <c r="I6" s="184">
        <v>2</v>
      </c>
      <c r="J6" s="184" t="s">
        <v>343</v>
      </c>
      <c r="K6" s="183">
        <v>2</v>
      </c>
    </row>
    <row r="7" spans="1:11" ht="34.5" customHeight="1">
      <c r="A7" s="189" t="s">
        <v>34</v>
      </c>
      <c r="B7" s="187" t="s">
        <v>33</v>
      </c>
      <c r="C7" s="184">
        <v>3</v>
      </c>
      <c r="D7" s="187" t="s">
        <v>32</v>
      </c>
      <c r="E7" s="184">
        <v>2</v>
      </c>
      <c r="F7" s="187" t="s">
        <v>20</v>
      </c>
      <c r="G7" s="184">
        <v>1</v>
      </c>
      <c r="H7" s="187"/>
      <c r="I7" s="184"/>
      <c r="J7" s="187"/>
      <c r="K7" s="183"/>
    </row>
    <row r="8" spans="1:11" ht="30.75" customHeight="1">
      <c r="A8" s="189" t="s">
        <v>31</v>
      </c>
      <c r="B8" s="187" t="s">
        <v>29</v>
      </c>
      <c r="C8" s="184">
        <v>2</v>
      </c>
      <c r="D8" s="187" t="s">
        <v>30</v>
      </c>
      <c r="E8" s="184">
        <v>2</v>
      </c>
      <c r="F8" s="187" t="s">
        <v>28</v>
      </c>
      <c r="G8" s="184">
        <v>1</v>
      </c>
      <c r="H8" s="187" t="s">
        <v>12</v>
      </c>
      <c r="I8" s="184">
        <v>2</v>
      </c>
      <c r="J8" s="184"/>
      <c r="K8" s="183"/>
    </row>
    <row r="9" spans="1:11" ht="37.5" customHeight="1">
      <c r="A9" s="169" t="s">
        <v>224</v>
      </c>
      <c r="B9" s="187" t="s">
        <v>27</v>
      </c>
      <c r="C9" s="184">
        <v>3</v>
      </c>
      <c r="D9" s="187" t="s">
        <v>26</v>
      </c>
      <c r="E9" s="184">
        <v>3</v>
      </c>
      <c r="F9" s="187" t="s">
        <v>20</v>
      </c>
      <c r="G9" s="184">
        <v>3</v>
      </c>
      <c r="H9" s="187"/>
      <c r="I9" s="184"/>
      <c r="J9" s="184"/>
      <c r="K9" s="183"/>
    </row>
    <row r="10" spans="1:11" ht="39.75" customHeight="1">
      <c r="A10" s="189" t="s">
        <v>25</v>
      </c>
      <c r="B10" s="187" t="s">
        <v>24</v>
      </c>
      <c r="C10" s="184">
        <v>2</v>
      </c>
      <c r="D10" s="187" t="s">
        <v>276</v>
      </c>
      <c r="E10" s="184">
        <v>1</v>
      </c>
      <c r="F10" s="187" t="s">
        <v>273</v>
      </c>
      <c r="G10" s="184">
        <v>2</v>
      </c>
      <c r="H10" s="187" t="s">
        <v>346</v>
      </c>
      <c r="I10" s="184">
        <v>2</v>
      </c>
      <c r="J10" s="184"/>
      <c r="K10" s="183"/>
    </row>
    <row r="11" spans="1:11" customFormat="1" ht="42" customHeight="1">
      <c r="A11" s="176" t="s">
        <v>209</v>
      </c>
      <c r="B11" s="160" t="s">
        <v>54</v>
      </c>
      <c r="C11" s="159">
        <v>3</v>
      </c>
      <c r="D11" s="160" t="s">
        <v>111</v>
      </c>
      <c r="E11" s="159">
        <v>2</v>
      </c>
      <c r="F11" s="160" t="s">
        <v>13</v>
      </c>
      <c r="G11" s="159">
        <v>2</v>
      </c>
      <c r="H11" s="160" t="s">
        <v>52</v>
      </c>
      <c r="I11" s="159">
        <v>2</v>
      </c>
      <c r="J11" s="159"/>
      <c r="K11" s="161"/>
    </row>
    <row r="12" spans="1:11" ht="38.25" customHeight="1">
      <c r="A12" s="189" t="s">
        <v>222</v>
      </c>
      <c r="B12" s="184" t="s">
        <v>18</v>
      </c>
      <c r="C12" s="184">
        <v>2</v>
      </c>
      <c r="D12" s="215" t="s">
        <v>380</v>
      </c>
      <c r="E12" s="184">
        <v>2</v>
      </c>
      <c r="F12" s="187" t="s">
        <v>97</v>
      </c>
      <c r="G12" s="184">
        <v>1</v>
      </c>
      <c r="H12" s="187" t="s">
        <v>17</v>
      </c>
      <c r="I12" s="184">
        <v>2</v>
      </c>
      <c r="J12" s="187" t="s">
        <v>386</v>
      </c>
      <c r="K12" s="183">
        <v>2</v>
      </c>
    </row>
    <row r="13" spans="1:11" ht="39.950000000000003" customHeight="1">
      <c r="A13" s="169" t="s">
        <v>16</v>
      </c>
      <c r="B13" s="187" t="s">
        <v>15</v>
      </c>
      <c r="C13" s="184">
        <v>2</v>
      </c>
      <c r="D13" s="187" t="s">
        <v>14</v>
      </c>
      <c r="E13" s="184">
        <v>3</v>
      </c>
      <c r="F13" s="187" t="s">
        <v>13</v>
      </c>
      <c r="G13" s="184">
        <v>2</v>
      </c>
      <c r="H13" s="187" t="s">
        <v>12</v>
      </c>
      <c r="I13" s="184">
        <v>2</v>
      </c>
      <c r="J13" s="187" t="s">
        <v>11</v>
      </c>
      <c r="K13" s="183">
        <v>2</v>
      </c>
    </row>
    <row r="14" spans="1:11" ht="27.75" customHeight="1">
      <c r="A14" s="169" t="s">
        <v>342</v>
      </c>
      <c r="B14" s="38" t="s">
        <v>41</v>
      </c>
      <c r="C14" s="184">
        <v>2</v>
      </c>
      <c r="D14" s="187" t="s">
        <v>9</v>
      </c>
      <c r="E14" s="184">
        <v>2</v>
      </c>
      <c r="F14" s="187" t="s">
        <v>8</v>
      </c>
      <c r="G14" s="184">
        <v>2</v>
      </c>
      <c r="H14" s="187" t="s">
        <v>7</v>
      </c>
      <c r="I14" s="184">
        <v>2</v>
      </c>
      <c r="J14" s="187" t="s">
        <v>347</v>
      </c>
      <c r="K14" s="183">
        <v>1</v>
      </c>
    </row>
    <row r="15" spans="1:11" ht="25.5" customHeight="1" thickBot="1">
      <c r="A15" s="24" t="s">
        <v>81</v>
      </c>
      <c r="B15" s="25" t="s">
        <v>5</v>
      </c>
      <c r="C15" s="26"/>
      <c r="D15" s="25" t="s">
        <v>4</v>
      </c>
      <c r="E15" s="26"/>
      <c r="F15" s="27" t="s">
        <v>3</v>
      </c>
      <c r="G15" s="26"/>
      <c r="H15" s="25" t="s">
        <v>2</v>
      </c>
      <c r="I15" s="26"/>
      <c r="J15" s="25" t="s">
        <v>1</v>
      </c>
      <c r="K15" s="28"/>
    </row>
    <row r="16" spans="1:11" ht="17.25" customHeight="1" thickBot="1">
      <c r="A16" s="225" t="s">
        <v>135</v>
      </c>
      <c r="B16" s="226"/>
      <c r="C16" s="227" t="s">
        <v>136</v>
      </c>
      <c r="D16" s="228"/>
      <c r="E16" s="228"/>
      <c r="F16" s="228"/>
      <c r="G16" s="228"/>
      <c r="H16" s="228"/>
      <c r="I16" s="228"/>
      <c r="J16" s="228"/>
      <c r="K16" s="229"/>
    </row>
    <row r="17" spans="1:11" ht="24.75" customHeight="1" thickBot="1">
      <c r="A17" s="112" t="s">
        <v>137</v>
      </c>
      <c r="B17" s="182"/>
      <c r="C17" s="230" t="s">
        <v>139</v>
      </c>
      <c r="D17" s="231"/>
      <c r="E17" s="231"/>
      <c r="F17" s="231"/>
      <c r="G17" s="231"/>
      <c r="H17" s="231"/>
      <c r="I17" s="231"/>
      <c r="J17" s="231"/>
      <c r="K17" s="232"/>
    </row>
    <row r="18" spans="1:11" ht="16.5" customHeight="1">
      <c r="A18" s="239">
        <v>-0.1</v>
      </c>
      <c r="B18" s="241"/>
      <c r="C18" s="233"/>
      <c r="D18" s="291"/>
      <c r="E18" s="291"/>
      <c r="F18" s="291"/>
      <c r="G18" s="291"/>
      <c r="H18" s="291"/>
      <c r="I18" s="291"/>
      <c r="J18" s="291"/>
      <c r="K18" s="235"/>
    </row>
    <row r="19" spans="1:11" ht="2.25" customHeight="1" thickBot="1">
      <c r="A19" s="240"/>
      <c r="B19" s="242"/>
      <c r="C19" s="233"/>
      <c r="D19" s="291"/>
      <c r="E19" s="291"/>
      <c r="F19" s="291"/>
      <c r="G19" s="291"/>
      <c r="H19" s="291"/>
      <c r="I19" s="291"/>
      <c r="J19" s="291"/>
      <c r="K19" s="235"/>
    </row>
    <row r="20" spans="1:11">
      <c r="A20" s="243" t="s">
        <v>138</v>
      </c>
      <c r="B20" s="241"/>
      <c r="C20" s="233"/>
      <c r="D20" s="291"/>
      <c r="E20" s="291"/>
      <c r="F20" s="291"/>
      <c r="G20" s="291"/>
      <c r="H20" s="291"/>
      <c r="I20" s="291"/>
      <c r="J20" s="291"/>
      <c r="K20" s="235"/>
    </row>
    <row r="21" spans="1:11" ht="10.5" customHeight="1" thickBot="1">
      <c r="A21" s="244"/>
      <c r="B21" s="242"/>
      <c r="C21" s="233"/>
      <c r="D21" s="291"/>
      <c r="E21" s="291"/>
      <c r="F21" s="291"/>
      <c r="G21" s="291"/>
      <c r="H21" s="291"/>
      <c r="I21" s="291"/>
      <c r="J21" s="291"/>
      <c r="K21" s="235"/>
    </row>
    <row r="22" spans="1:11" ht="15.75" thickBot="1">
      <c r="A22"/>
      <c r="B22"/>
      <c r="C22" s="236"/>
      <c r="D22" s="237"/>
      <c r="E22" s="237"/>
      <c r="F22" s="237"/>
      <c r="G22" s="237"/>
      <c r="H22" s="237"/>
      <c r="I22" s="237"/>
      <c r="J22" s="237"/>
      <c r="K22" s="238"/>
    </row>
    <row r="23" spans="1:11" ht="21" thickBot="1">
      <c r="A23" s="280" t="s">
        <v>86</v>
      </c>
      <c r="B23" s="281"/>
      <c r="C23" s="282"/>
      <c r="D23" s="283"/>
      <c r="E23" s="284"/>
      <c r="F23" s="272" t="s">
        <v>85</v>
      </c>
      <c r="G23" s="273"/>
      <c r="H23" s="274"/>
      <c r="I23" s="275"/>
      <c r="J23" s="276"/>
      <c r="K23" s="276"/>
    </row>
    <row r="24" spans="1:11" ht="16.5" thickBot="1">
      <c r="A24" s="277" t="s">
        <v>0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</sheetData>
  <mergeCells count="17">
    <mergeCell ref="A23:B23"/>
    <mergeCell ref="C23:E23"/>
    <mergeCell ref="F23:H23"/>
    <mergeCell ref="I23:K23"/>
    <mergeCell ref="A24:K24"/>
    <mergeCell ref="A16:B16"/>
    <mergeCell ref="C16:K16"/>
    <mergeCell ref="C17:K22"/>
    <mergeCell ref="A18:A19"/>
    <mergeCell ref="B18:B19"/>
    <mergeCell ref="A20:A21"/>
    <mergeCell ref="B20:B21"/>
    <mergeCell ref="B1:E2"/>
    <mergeCell ref="F1:H2"/>
    <mergeCell ref="I1:K1"/>
    <mergeCell ref="I2:K2"/>
    <mergeCell ref="A1:A2"/>
  </mergeCells>
  <printOptions horizontalCentered="1"/>
  <pageMargins left="0.19685039370078741" right="0.19685039370078741" top="0.15748031496062992" bottom="0.19685039370078741" header="0.19685039370078741" footer="0.19685039370078741"/>
  <pageSetup paperSize="9" scale="75" fitToWidth="0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3"/>
  <sheetViews>
    <sheetView zoomScale="80" zoomScaleNormal="80" zoomScaleSheetLayoutView="80" workbookViewId="0">
      <pane xSplit="1" topLeftCell="B1" activePane="topRight" state="frozen"/>
      <selection activeCell="A7" sqref="A7"/>
      <selection pane="topRight" activeCell="K6" sqref="K6"/>
    </sheetView>
  </sheetViews>
  <sheetFormatPr defaultColWidth="9.140625" defaultRowHeight="12.75"/>
  <cols>
    <col min="1" max="1" width="20.7109375" style="1" customWidth="1"/>
    <col min="2" max="2" width="28.140625" style="1" bestFit="1" customWidth="1"/>
    <col min="3" max="3" width="8.5703125" style="1" customWidth="1"/>
    <col min="4" max="4" width="26.7109375" style="1" bestFit="1" customWidth="1"/>
    <col min="5" max="5" width="3.85546875" style="1" customWidth="1"/>
    <col min="6" max="6" width="20.28515625" style="1" customWidth="1"/>
    <col min="7" max="7" width="3.85546875" style="1" customWidth="1"/>
    <col min="8" max="8" width="26.140625" style="1" customWidth="1"/>
    <col min="9" max="9" width="3.85546875" style="1" customWidth="1"/>
    <col min="10" max="10" width="23.42578125" style="1" customWidth="1"/>
    <col min="11" max="11" width="5" style="1" customWidth="1"/>
    <col min="12" max="16384" width="9.140625" style="1"/>
  </cols>
  <sheetData>
    <row r="1" spans="1:11" ht="60" customHeight="1">
      <c r="A1" s="298"/>
      <c r="B1" s="247" t="s">
        <v>392</v>
      </c>
      <c r="C1" s="248"/>
      <c r="D1" s="248"/>
      <c r="E1" s="249"/>
      <c r="F1" s="300" t="s">
        <v>393</v>
      </c>
      <c r="G1" s="301"/>
      <c r="H1" s="302"/>
      <c r="I1" s="292" t="s">
        <v>87</v>
      </c>
      <c r="J1" s="293"/>
      <c r="K1" s="294"/>
    </row>
    <row r="2" spans="1:11" ht="16.5" customHeight="1" thickBot="1">
      <c r="A2" s="299"/>
      <c r="B2" s="250"/>
      <c r="C2" s="251"/>
      <c r="D2" s="251"/>
      <c r="E2" s="252"/>
      <c r="F2" s="303"/>
      <c r="G2" s="304"/>
      <c r="H2" s="305"/>
      <c r="I2" s="295">
        <f>C3+E3+G3+I3+K3</f>
        <v>100</v>
      </c>
      <c r="J2" s="296"/>
      <c r="K2" s="297"/>
    </row>
    <row r="3" spans="1:11" ht="33" customHeight="1" thickBot="1">
      <c r="A3" s="17" t="s">
        <v>42</v>
      </c>
      <c r="B3" s="15" t="s">
        <v>5</v>
      </c>
      <c r="C3" s="14">
        <f>SUM(C4:C9)</f>
        <v>30</v>
      </c>
      <c r="D3" s="15" t="s">
        <v>4</v>
      </c>
      <c r="E3" s="14">
        <f>SUM(E4:E9)</f>
        <v>19</v>
      </c>
      <c r="F3" s="15" t="s">
        <v>3</v>
      </c>
      <c r="G3" s="14">
        <f>SUM(G4:G9)</f>
        <v>22</v>
      </c>
      <c r="H3" s="15" t="s">
        <v>2</v>
      </c>
      <c r="I3" s="14">
        <f>SUM(I4:I9)</f>
        <v>11</v>
      </c>
      <c r="J3" s="15" t="s">
        <v>1</v>
      </c>
      <c r="K3" s="14">
        <f>SUM(K4:K9)</f>
        <v>18</v>
      </c>
    </row>
    <row r="4" spans="1:11" ht="54" customHeight="1">
      <c r="A4" s="61" t="s">
        <v>220</v>
      </c>
      <c r="B4" s="32" t="s">
        <v>89</v>
      </c>
      <c r="C4" s="33">
        <v>5</v>
      </c>
      <c r="D4" s="32" t="s">
        <v>115</v>
      </c>
      <c r="E4" s="33">
        <v>4</v>
      </c>
      <c r="F4" s="33" t="s">
        <v>40</v>
      </c>
      <c r="G4" s="33">
        <v>4</v>
      </c>
      <c r="H4" s="32" t="s">
        <v>267</v>
      </c>
      <c r="I4" s="33">
        <v>4</v>
      </c>
      <c r="J4" s="62" t="s">
        <v>116</v>
      </c>
      <c r="K4" s="34">
        <v>4</v>
      </c>
    </row>
    <row r="5" spans="1:11" ht="43.5" customHeight="1">
      <c r="A5" s="63" t="s">
        <v>39</v>
      </c>
      <c r="B5" s="160" t="s">
        <v>262</v>
      </c>
      <c r="C5" s="49">
        <v>5</v>
      </c>
      <c r="D5" s="160" t="s">
        <v>394</v>
      </c>
      <c r="E5" s="49">
        <v>3</v>
      </c>
      <c r="F5" s="50" t="s">
        <v>117</v>
      </c>
      <c r="G5" s="49">
        <v>3</v>
      </c>
      <c r="H5" s="49" t="s">
        <v>37</v>
      </c>
      <c r="I5" s="49">
        <v>3</v>
      </c>
      <c r="J5" s="101" t="s">
        <v>183</v>
      </c>
      <c r="K5" s="51">
        <v>3</v>
      </c>
    </row>
    <row r="6" spans="1:11" ht="51.75" customHeight="1">
      <c r="A6" s="63" t="s">
        <v>258</v>
      </c>
      <c r="B6" s="50" t="s">
        <v>35</v>
      </c>
      <c r="C6" s="49">
        <v>5</v>
      </c>
      <c r="D6" s="50"/>
      <c r="E6" s="49"/>
      <c r="F6" s="50" t="s">
        <v>118</v>
      </c>
      <c r="G6" s="49">
        <v>3</v>
      </c>
      <c r="H6" s="49"/>
      <c r="I6" s="49"/>
      <c r="J6" s="49"/>
      <c r="K6" s="51"/>
    </row>
    <row r="7" spans="1:11" ht="38.25">
      <c r="A7" s="63" t="s">
        <v>259</v>
      </c>
      <c r="B7" s="50" t="s">
        <v>180</v>
      </c>
      <c r="C7" s="49">
        <v>5</v>
      </c>
      <c r="D7" s="50" t="s">
        <v>119</v>
      </c>
      <c r="E7" s="49">
        <v>4</v>
      </c>
      <c r="F7" s="50" t="s">
        <v>118</v>
      </c>
      <c r="G7" s="49">
        <v>4</v>
      </c>
      <c r="H7" s="110"/>
      <c r="I7" s="49"/>
      <c r="J7" s="50" t="s">
        <v>120</v>
      </c>
      <c r="K7" s="51">
        <v>4</v>
      </c>
    </row>
    <row r="8" spans="1:11" ht="43.5" customHeight="1">
      <c r="A8" s="63" t="s">
        <v>209</v>
      </c>
      <c r="B8" s="50" t="s">
        <v>54</v>
      </c>
      <c r="C8" s="49">
        <v>5</v>
      </c>
      <c r="D8" s="50" t="s">
        <v>104</v>
      </c>
      <c r="E8" s="49">
        <v>4</v>
      </c>
      <c r="F8" s="50" t="s">
        <v>121</v>
      </c>
      <c r="G8" s="49">
        <v>4</v>
      </c>
      <c r="H8" s="50"/>
      <c r="I8" s="49"/>
      <c r="J8" s="59" t="s">
        <v>68</v>
      </c>
      <c r="K8" s="58">
        <v>3</v>
      </c>
    </row>
    <row r="9" spans="1:11" ht="51" customHeight="1" thickBot="1">
      <c r="A9" s="39" t="s">
        <v>222</v>
      </c>
      <c r="B9" s="49" t="s">
        <v>93</v>
      </c>
      <c r="C9" s="49">
        <v>5</v>
      </c>
      <c r="D9" s="160" t="s">
        <v>380</v>
      </c>
      <c r="E9" s="49">
        <v>4</v>
      </c>
      <c r="F9" s="50" t="s">
        <v>122</v>
      </c>
      <c r="G9" s="49">
        <v>4</v>
      </c>
      <c r="H9" s="50" t="s">
        <v>123</v>
      </c>
      <c r="I9" s="49">
        <v>4</v>
      </c>
      <c r="J9" s="50" t="s">
        <v>386</v>
      </c>
      <c r="K9" s="51">
        <v>4</v>
      </c>
    </row>
    <row r="10" spans="1:11" ht="31.5" customHeight="1" thickBot="1">
      <c r="A10" s="135"/>
      <c r="B10" s="132" t="s">
        <v>135</v>
      </c>
      <c r="C10" s="306" t="s">
        <v>136</v>
      </c>
      <c r="D10" s="307"/>
      <c r="E10" s="196"/>
      <c r="F10" s="196"/>
      <c r="G10" s="196"/>
      <c r="H10" s="196"/>
      <c r="I10" s="196"/>
      <c r="J10" s="197"/>
      <c r="K10" s="200"/>
    </row>
    <row r="11" spans="1:11" ht="17.25" customHeight="1" thickBot="1">
      <c r="A11" s="133">
        <v>-0.1</v>
      </c>
      <c r="B11" s="100"/>
      <c r="C11" s="198"/>
      <c r="D11" s="199"/>
      <c r="E11" s="199"/>
      <c r="F11" s="199"/>
      <c r="G11" s="199"/>
      <c r="H11" s="199"/>
      <c r="I11" s="199"/>
      <c r="J11" s="200"/>
      <c r="K11" s="203"/>
    </row>
    <row r="12" spans="1:11" ht="16.5" customHeight="1">
      <c r="A12" s="243" t="s">
        <v>138</v>
      </c>
      <c r="B12" s="241"/>
      <c r="C12" s="201"/>
      <c r="D12" s="202"/>
      <c r="E12" s="202"/>
      <c r="F12" s="202"/>
      <c r="G12" s="202"/>
      <c r="H12" s="202"/>
      <c r="I12" s="202"/>
      <c r="J12" s="203"/>
      <c r="K12" s="203"/>
    </row>
    <row r="13" spans="1:11" ht="16.5" customHeight="1" thickBot="1">
      <c r="A13" s="244"/>
      <c r="B13" s="242"/>
      <c r="C13" s="204"/>
      <c r="D13" s="205"/>
      <c r="E13" s="205"/>
      <c r="F13" s="205"/>
      <c r="G13" s="205"/>
      <c r="H13" s="205"/>
      <c r="I13" s="205"/>
      <c r="J13" s="206"/>
      <c r="K13" s="206"/>
    </row>
  </sheetData>
  <mergeCells count="8">
    <mergeCell ref="I1:K1"/>
    <mergeCell ref="I2:K2"/>
    <mergeCell ref="A12:A13"/>
    <mergeCell ref="B12:B13"/>
    <mergeCell ref="A1:A2"/>
    <mergeCell ref="B1:E2"/>
    <mergeCell ref="F1:H2"/>
    <mergeCell ref="C10:D10"/>
  </mergeCells>
  <printOptions horizontalCentered="1"/>
  <pageMargins left="7.874015748031496E-2" right="7.874015748031496E-2" top="0.19685039370078741" bottom="0" header="0.15748031496062992" footer="0"/>
  <pageSetup paperSize="9" scale="86" orientation="landscape" blackAndWhite="1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5"/>
  <sheetViews>
    <sheetView topLeftCell="A2" workbookViewId="0">
      <selection activeCell="J7" sqref="J7"/>
    </sheetView>
  </sheetViews>
  <sheetFormatPr defaultColWidth="9.140625" defaultRowHeight="12.75"/>
  <cols>
    <col min="1" max="1" width="20.7109375" style="1" customWidth="1"/>
    <col min="2" max="2" width="28.140625" style="1" bestFit="1" customWidth="1"/>
    <col min="3" max="3" width="3.85546875" style="1" customWidth="1"/>
    <col min="4" max="4" width="26.7109375" style="1" bestFit="1" customWidth="1"/>
    <col min="5" max="5" width="3.85546875" style="1" customWidth="1"/>
    <col min="6" max="6" width="20.28515625" style="1" customWidth="1"/>
    <col min="7" max="7" width="3.85546875" style="1" customWidth="1"/>
    <col min="8" max="8" width="26.140625" style="1" customWidth="1"/>
    <col min="9" max="9" width="3.85546875" style="1" customWidth="1"/>
    <col min="10" max="10" width="23.42578125" style="1" customWidth="1"/>
    <col min="11" max="11" width="5" style="1" customWidth="1"/>
    <col min="12" max="16384" width="9.140625" style="1"/>
  </cols>
  <sheetData>
    <row r="1" spans="1:11" ht="60" customHeight="1">
      <c r="A1" s="298"/>
      <c r="B1" s="247" t="s">
        <v>280</v>
      </c>
      <c r="C1" s="248"/>
      <c r="D1" s="248"/>
      <c r="E1" s="249"/>
      <c r="F1" s="300" t="s">
        <v>395</v>
      </c>
      <c r="G1" s="301"/>
      <c r="H1" s="302"/>
      <c r="I1" s="292" t="s">
        <v>87</v>
      </c>
      <c r="J1" s="293"/>
      <c r="K1" s="294"/>
    </row>
    <row r="2" spans="1:11" ht="16.5" customHeight="1" thickBot="1">
      <c r="A2" s="299"/>
      <c r="B2" s="250"/>
      <c r="C2" s="251"/>
      <c r="D2" s="251"/>
      <c r="E2" s="252"/>
      <c r="F2" s="303"/>
      <c r="G2" s="304"/>
      <c r="H2" s="305"/>
      <c r="I2" s="295">
        <f>C3+E3+G3+I3+K3</f>
        <v>100</v>
      </c>
      <c r="J2" s="296"/>
      <c r="K2" s="297"/>
    </row>
    <row r="3" spans="1:11" ht="33" customHeight="1" thickBot="1">
      <c r="A3" s="17" t="s">
        <v>42</v>
      </c>
      <c r="B3" s="162" t="s">
        <v>5</v>
      </c>
      <c r="C3" s="14">
        <f>SUM(C4:C10)</f>
        <v>28</v>
      </c>
      <c r="D3" s="162" t="s">
        <v>4</v>
      </c>
      <c r="E3" s="14">
        <f>SUM(E4:E10)</f>
        <v>19</v>
      </c>
      <c r="F3" s="162" t="s">
        <v>3</v>
      </c>
      <c r="G3" s="14">
        <f>SUM(G4:G10)</f>
        <v>23</v>
      </c>
      <c r="H3" s="162" t="s">
        <v>2</v>
      </c>
      <c r="I3" s="14">
        <f>SUM(I4:I10)</f>
        <v>13</v>
      </c>
      <c r="J3" s="162" t="s">
        <v>1</v>
      </c>
      <c r="K3" s="14">
        <f>SUM(K4:K10)</f>
        <v>17</v>
      </c>
    </row>
    <row r="4" spans="1:11" ht="54" customHeight="1">
      <c r="A4" s="61" t="s">
        <v>220</v>
      </c>
      <c r="B4" s="32" t="s">
        <v>89</v>
      </c>
      <c r="C4" s="33">
        <v>5</v>
      </c>
      <c r="D4" s="32" t="s">
        <v>115</v>
      </c>
      <c r="E4" s="33">
        <v>5</v>
      </c>
      <c r="F4" s="33" t="s">
        <v>24</v>
      </c>
      <c r="G4" s="33">
        <v>3</v>
      </c>
      <c r="H4" s="32" t="s">
        <v>267</v>
      </c>
      <c r="I4" s="33">
        <v>3</v>
      </c>
      <c r="J4" s="62" t="s">
        <v>116</v>
      </c>
      <c r="K4" s="34">
        <v>5</v>
      </c>
    </row>
    <row r="5" spans="1:11" ht="43.5" customHeight="1">
      <c r="A5" s="63" t="s">
        <v>39</v>
      </c>
      <c r="B5" s="64" t="s">
        <v>262</v>
      </c>
      <c r="C5" s="159">
        <v>5</v>
      </c>
      <c r="D5" s="103"/>
      <c r="E5" s="159"/>
      <c r="F5" s="160" t="s">
        <v>117</v>
      </c>
      <c r="G5" s="159">
        <v>3</v>
      </c>
      <c r="H5" s="159" t="s">
        <v>37</v>
      </c>
      <c r="I5" s="159">
        <v>3</v>
      </c>
      <c r="J5" s="160" t="s">
        <v>183</v>
      </c>
      <c r="K5" s="161">
        <v>3</v>
      </c>
    </row>
    <row r="6" spans="1:11" ht="51.75" customHeight="1">
      <c r="A6" s="63" t="s">
        <v>258</v>
      </c>
      <c r="B6" s="160" t="s">
        <v>35</v>
      </c>
      <c r="C6" s="159">
        <v>4</v>
      </c>
      <c r="D6" s="160"/>
      <c r="E6" s="159"/>
      <c r="F6" s="160" t="s">
        <v>118</v>
      </c>
      <c r="G6" s="159">
        <v>4</v>
      </c>
      <c r="H6" s="159"/>
      <c r="I6" s="159"/>
      <c r="J6" s="159" t="s">
        <v>348</v>
      </c>
      <c r="K6" s="161">
        <v>4</v>
      </c>
    </row>
    <row r="7" spans="1:11" ht="39.75" customHeight="1">
      <c r="A7" s="158" t="s">
        <v>10</v>
      </c>
      <c r="B7" s="160" t="s">
        <v>131</v>
      </c>
      <c r="C7" s="159">
        <v>5</v>
      </c>
      <c r="D7" s="160" t="s">
        <v>126</v>
      </c>
      <c r="E7" s="159">
        <v>4</v>
      </c>
      <c r="F7" s="159" t="s">
        <v>28</v>
      </c>
      <c r="G7" s="159">
        <v>4</v>
      </c>
      <c r="H7" s="160" t="s">
        <v>132</v>
      </c>
      <c r="I7" s="159">
        <v>4</v>
      </c>
      <c r="J7" s="159"/>
      <c r="K7" s="159"/>
    </row>
    <row r="8" spans="1:11" ht="39.75" customHeight="1">
      <c r="A8" s="158" t="s">
        <v>128</v>
      </c>
      <c r="B8" s="160" t="s">
        <v>129</v>
      </c>
      <c r="C8" s="159">
        <v>3</v>
      </c>
      <c r="D8" s="160" t="s">
        <v>130</v>
      </c>
      <c r="E8" s="159">
        <v>3</v>
      </c>
      <c r="F8" s="159" t="s">
        <v>28</v>
      </c>
      <c r="G8" s="159">
        <v>3</v>
      </c>
      <c r="H8" s="160"/>
      <c r="I8" s="159"/>
      <c r="J8" s="159"/>
      <c r="K8" s="159"/>
    </row>
    <row r="9" spans="1:11" ht="43.5" customHeight="1">
      <c r="A9" s="63" t="s">
        <v>209</v>
      </c>
      <c r="B9" s="160" t="s">
        <v>54</v>
      </c>
      <c r="C9" s="159">
        <v>3</v>
      </c>
      <c r="D9" s="160" t="s">
        <v>104</v>
      </c>
      <c r="E9" s="159">
        <v>4</v>
      </c>
      <c r="F9" s="160" t="s">
        <v>121</v>
      </c>
      <c r="G9" s="159">
        <v>3</v>
      </c>
      <c r="H9" s="160"/>
      <c r="I9" s="159"/>
      <c r="J9" s="156" t="s">
        <v>68</v>
      </c>
      <c r="K9" s="155">
        <v>3</v>
      </c>
    </row>
    <row r="10" spans="1:11" ht="51" customHeight="1" thickBot="1">
      <c r="A10" s="63" t="s">
        <v>377</v>
      </c>
      <c r="B10" s="160" t="s">
        <v>56</v>
      </c>
      <c r="C10" s="159">
        <v>3</v>
      </c>
      <c r="D10" s="160" t="s">
        <v>127</v>
      </c>
      <c r="E10" s="160">
        <v>3</v>
      </c>
      <c r="F10" s="160" t="s">
        <v>55</v>
      </c>
      <c r="G10" s="159">
        <v>3</v>
      </c>
      <c r="H10" s="160" t="s">
        <v>248</v>
      </c>
      <c r="I10" s="159">
        <v>3</v>
      </c>
      <c r="J10" s="160" t="s">
        <v>281</v>
      </c>
      <c r="K10" s="161">
        <v>2</v>
      </c>
    </row>
    <row r="11" spans="1:11" ht="21.75" customHeight="1" thickBot="1">
      <c r="A11" s="135"/>
      <c r="B11" s="150" t="s">
        <v>135</v>
      </c>
      <c r="C11" s="227" t="s">
        <v>136</v>
      </c>
      <c r="D11" s="228"/>
      <c r="E11" s="228"/>
      <c r="F11" s="228"/>
      <c r="G11" s="228"/>
      <c r="H11" s="228"/>
      <c r="I11" s="228"/>
      <c r="J11" s="228"/>
      <c r="K11" s="229"/>
    </row>
    <row r="12" spans="1:11" ht="31.5" customHeight="1" thickBot="1">
      <c r="A12" s="152">
        <v>-0.1</v>
      </c>
      <c r="B12" s="153"/>
      <c r="C12" s="230"/>
      <c r="D12" s="231"/>
      <c r="E12" s="231"/>
      <c r="F12" s="231"/>
      <c r="G12" s="231"/>
      <c r="H12" s="231"/>
      <c r="I12" s="231"/>
      <c r="J12" s="231"/>
      <c r="K12" s="232"/>
    </row>
    <row r="13" spans="1:11" ht="17.25" customHeight="1">
      <c r="A13" s="243" t="s">
        <v>138</v>
      </c>
      <c r="B13" s="308"/>
      <c r="C13" s="233"/>
      <c r="D13" s="234"/>
      <c r="E13" s="234"/>
      <c r="F13" s="234"/>
      <c r="G13" s="234"/>
      <c r="H13" s="234"/>
      <c r="I13" s="234"/>
      <c r="J13" s="234"/>
      <c r="K13" s="235"/>
    </row>
    <row r="14" spans="1:11" ht="16.5" customHeight="1" thickBot="1">
      <c r="A14" s="244"/>
      <c r="B14" s="309"/>
      <c r="C14" s="233"/>
      <c r="D14" s="234"/>
      <c r="E14" s="234"/>
      <c r="F14" s="234"/>
      <c r="G14" s="234"/>
      <c r="H14" s="234"/>
      <c r="I14" s="234"/>
      <c r="J14" s="234"/>
      <c r="K14" s="235"/>
    </row>
    <row r="15" spans="1:11" ht="16.5" customHeight="1" thickBot="1">
      <c r="A15"/>
      <c r="B15"/>
      <c r="C15" s="236"/>
      <c r="D15" s="237"/>
      <c r="E15" s="237"/>
      <c r="F15" s="237"/>
      <c r="G15" s="237"/>
      <c r="H15" s="237"/>
      <c r="I15" s="237"/>
      <c r="J15" s="237"/>
      <c r="K15" s="238"/>
    </row>
  </sheetData>
  <mergeCells count="9">
    <mergeCell ref="C12:K15"/>
    <mergeCell ref="A13:A14"/>
    <mergeCell ref="B13:B14"/>
    <mergeCell ref="A1:A2"/>
    <mergeCell ref="B1:E2"/>
    <mergeCell ref="F1:H2"/>
    <mergeCell ref="I1:K1"/>
    <mergeCell ref="I2:K2"/>
    <mergeCell ref="C11:K11"/>
  </mergeCells>
  <pageMargins left="0.51181102362204722" right="0.51181102362204722" top="0.78740157480314965" bottom="0.78740157480314965" header="0.31496062992125984" footer="0.31496062992125984"/>
  <pageSetup paperSize="9" scale="82" orientation="landscape" blackAndWhite="1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8"/>
  <sheetViews>
    <sheetView topLeftCell="A7" workbookViewId="0">
      <selection activeCell="F4" sqref="F4"/>
    </sheetView>
  </sheetViews>
  <sheetFormatPr defaultRowHeight="15"/>
  <cols>
    <col min="1" max="1" width="23.85546875" customWidth="1"/>
    <col min="2" max="2" width="24.28515625" customWidth="1"/>
    <col min="3" max="3" width="5.7109375" customWidth="1"/>
    <col min="4" max="4" width="23.5703125" customWidth="1"/>
    <col min="5" max="5" width="5.7109375" customWidth="1"/>
    <col min="6" max="6" width="19" customWidth="1"/>
    <col min="7" max="7" width="5.7109375" customWidth="1"/>
    <col min="8" max="8" width="22.140625" bestFit="1" customWidth="1"/>
    <col min="9" max="9" width="5.7109375" customWidth="1"/>
    <col min="10" max="10" width="24" bestFit="1" customWidth="1"/>
    <col min="11" max="11" width="5.7109375" customWidth="1"/>
  </cols>
  <sheetData>
    <row r="1" spans="1:18" ht="39.75" customHeight="1">
      <c r="A1" s="349"/>
      <c r="B1" s="413" t="s">
        <v>397</v>
      </c>
      <c r="C1" s="414"/>
      <c r="D1" s="414"/>
      <c r="E1" s="415"/>
      <c r="F1" s="357" t="s">
        <v>396</v>
      </c>
      <c r="G1" s="358"/>
      <c r="H1" s="359"/>
      <c r="I1" s="363" t="s">
        <v>83</v>
      </c>
      <c r="J1" s="364"/>
      <c r="K1" s="365"/>
    </row>
    <row r="2" spans="1:18" ht="21" customHeight="1" thickBot="1">
      <c r="A2" s="350"/>
      <c r="B2" s="416"/>
      <c r="C2" s="417"/>
      <c r="D2" s="417"/>
      <c r="E2" s="418"/>
      <c r="F2" s="360"/>
      <c r="G2" s="361"/>
      <c r="H2" s="362"/>
      <c r="I2" s="419">
        <f>SUM(C3+E3+G3+I3+K3)</f>
        <v>100</v>
      </c>
      <c r="J2" s="420"/>
      <c r="K2" s="421"/>
    </row>
    <row r="3" spans="1:18" ht="16.5" thickBot="1">
      <c r="A3" s="73" t="s">
        <v>42</v>
      </c>
      <c r="B3" s="60" t="s">
        <v>5</v>
      </c>
      <c r="C3" s="14">
        <f>SUM(C4:C7)</f>
        <v>23</v>
      </c>
      <c r="D3" s="60" t="s">
        <v>4</v>
      </c>
      <c r="E3" s="14">
        <f>SUM(E4:E7)</f>
        <v>26</v>
      </c>
      <c r="F3" s="60" t="s">
        <v>3</v>
      </c>
      <c r="G3" s="14">
        <f>SUM(G4:G7)</f>
        <v>22</v>
      </c>
      <c r="H3" s="60" t="s">
        <v>2</v>
      </c>
      <c r="I3" s="14">
        <f>SUM(I4:I7)</f>
        <v>21</v>
      </c>
      <c r="J3" s="60" t="s">
        <v>1</v>
      </c>
      <c r="K3" s="14">
        <f>SUM(K4:K7)</f>
        <v>8</v>
      </c>
    </row>
    <row r="4" spans="1:18" ht="43.5" customHeight="1">
      <c r="A4" s="119" t="s">
        <v>220</v>
      </c>
      <c r="B4" s="32" t="s">
        <v>89</v>
      </c>
      <c r="C4" s="33">
        <v>8</v>
      </c>
      <c r="D4" s="32" t="s">
        <v>124</v>
      </c>
      <c r="E4" s="33">
        <v>7</v>
      </c>
      <c r="F4" s="33" t="s">
        <v>40</v>
      </c>
      <c r="G4" s="33">
        <v>6</v>
      </c>
      <c r="H4" s="32" t="s">
        <v>267</v>
      </c>
      <c r="I4" s="33">
        <v>5</v>
      </c>
      <c r="J4" s="32" t="s">
        <v>116</v>
      </c>
      <c r="K4" s="34">
        <v>8</v>
      </c>
    </row>
    <row r="5" spans="1:18" ht="42.75" customHeight="1">
      <c r="A5" s="94" t="s">
        <v>39</v>
      </c>
      <c r="B5" s="50" t="s">
        <v>261</v>
      </c>
      <c r="C5" s="49">
        <v>4</v>
      </c>
      <c r="D5" s="139" t="s">
        <v>260</v>
      </c>
      <c r="E5" s="49">
        <v>5</v>
      </c>
      <c r="F5" s="50" t="s">
        <v>117</v>
      </c>
      <c r="G5" s="49">
        <v>5</v>
      </c>
      <c r="H5" s="49" t="s">
        <v>37</v>
      </c>
      <c r="I5" s="49">
        <v>5</v>
      </c>
      <c r="J5" s="49"/>
      <c r="K5" s="51"/>
    </row>
    <row r="6" spans="1:18" s="1" customFormat="1" ht="42" customHeight="1">
      <c r="A6" s="95" t="s">
        <v>57</v>
      </c>
      <c r="B6" s="50" t="s">
        <v>131</v>
      </c>
      <c r="C6" s="49">
        <v>4</v>
      </c>
      <c r="D6" s="160" t="s">
        <v>91</v>
      </c>
      <c r="E6" s="50">
        <v>8</v>
      </c>
      <c r="F6" s="49" t="s">
        <v>28</v>
      </c>
      <c r="G6" s="49">
        <v>5</v>
      </c>
      <c r="H6" s="160" t="s">
        <v>126</v>
      </c>
      <c r="I6" s="49">
        <v>5</v>
      </c>
      <c r="J6" s="50"/>
      <c r="K6" s="51"/>
      <c r="L6" s="23"/>
      <c r="M6" s="23"/>
      <c r="N6" s="23"/>
      <c r="O6" s="23"/>
      <c r="P6" s="23"/>
      <c r="Q6" s="23"/>
      <c r="R6" s="23"/>
    </row>
    <row r="7" spans="1:18" ht="47.25">
      <c r="A7" s="94" t="s">
        <v>209</v>
      </c>
      <c r="B7" s="50" t="s">
        <v>54</v>
      </c>
      <c r="C7" s="49">
        <v>7</v>
      </c>
      <c r="D7" s="50" t="s">
        <v>104</v>
      </c>
      <c r="E7" s="49">
        <v>6</v>
      </c>
      <c r="F7" s="50" t="s">
        <v>121</v>
      </c>
      <c r="G7" s="49">
        <v>6</v>
      </c>
      <c r="H7" s="41" t="s">
        <v>99</v>
      </c>
      <c r="I7" s="57">
        <v>6</v>
      </c>
      <c r="J7" s="50"/>
      <c r="K7" s="51" t="s">
        <v>133</v>
      </c>
    </row>
    <row r="8" spans="1:18" ht="26.25" customHeight="1" thickBot="1">
      <c r="A8" s="42" t="s">
        <v>6</v>
      </c>
      <c r="B8" s="43" t="s">
        <v>5</v>
      </c>
      <c r="C8" s="44"/>
      <c r="D8" s="43" t="s">
        <v>4</v>
      </c>
      <c r="E8" s="44"/>
      <c r="F8" s="45" t="s">
        <v>3</v>
      </c>
      <c r="G8" s="44"/>
      <c r="H8" s="43" t="s">
        <v>2</v>
      </c>
      <c r="I8" s="44"/>
      <c r="J8" s="43" t="s">
        <v>1</v>
      </c>
      <c r="K8" s="46"/>
    </row>
    <row r="9" spans="1:18" ht="19.5" customHeight="1" thickBot="1">
      <c r="A9" s="410" t="s">
        <v>82</v>
      </c>
      <c r="B9" s="411"/>
      <c r="C9" s="411"/>
      <c r="D9" s="411"/>
      <c r="E9" s="411"/>
      <c r="F9" s="411"/>
      <c r="G9" s="411"/>
      <c r="H9" s="411"/>
      <c r="I9" s="411"/>
      <c r="J9" s="411"/>
      <c r="K9" s="412"/>
    </row>
    <row r="10" spans="1:18" ht="16.5" customHeight="1" thickBot="1">
      <c r="A10" s="225" t="s">
        <v>135</v>
      </c>
      <c r="B10" s="226"/>
      <c r="C10" s="227" t="s">
        <v>136</v>
      </c>
      <c r="D10" s="228"/>
      <c r="E10" s="228"/>
      <c r="F10" s="228"/>
      <c r="G10" s="228"/>
      <c r="H10" s="228"/>
      <c r="I10" s="228"/>
      <c r="J10" s="228"/>
      <c r="K10" s="229"/>
    </row>
    <row r="11" spans="1:18" ht="26.25" customHeight="1" thickBot="1">
      <c r="A11" s="112" t="s">
        <v>137</v>
      </c>
      <c r="B11" s="66"/>
      <c r="C11" s="230" t="s">
        <v>139</v>
      </c>
      <c r="D11" s="231"/>
      <c r="E11" s="231"/>
      <c r="F11" s="231"/>
      <c r="G11" s="231"/>
      <c r="H11" s="231"/>
      <c r="I11" s="231"/>
      <c r="J11" s="231"/>
      <c r="K11" s="232"/>
    </row>
    <row r="12" spans="1:18" ht="15.75" customHeight="1">
      <c r="A12" s="239">
        <v>-0.1</v>
      </c>
      <c r="B12" s="241"/>
      <c r="C12" s="233"/>
      <c r="D12" s="234"/>
      <c r="E12" s="234"/>
      <c r="F12" s="234"/>
      <c r="G12" s="234"/>
      <c r="H12" s="234"/>
      <c r="I12" s="234"/>
      <c r="J12" s="234"/>
      <c r="K12" s="235"/>
    </row>
    <row r="13" spans="1:18" ht="7.5" customHeight="1" thickBot="1">
      <c r="A13" s="240"/>
      <c r="B13" s="242"/>
      <c r="C13" s="233"/>
      <c r="D13" s="234"/>
      <c r="E13" s="234"/>
      <c r="F13" s="234"/>
      <c r="G13" s="234"/>
      <c r="H13" s="234"/>
      <c r="I13" s="234"/>
      <c r="J13" s="234"/>
      <c r="K13" s="235"/>
    </row>
    <row r="14" spans="1:18" ht="15.75" customHeight="1">
      <c r="A14" s="243" t="s">
        <v>138</v>
      </c>
      <c r="B14" s="241"/>
      <c r="C14" s="233"/>
      <c r="D14" s="234"/>
      <c r="E14" s="234"/>
      <c r="F14" s="234"/>
      <c r="G14" s="234"/>
      <c r="H14" s="234"/>
      <c r="I14" s="234"/>
      <c r="J14" s="234"/>
      <c r="K14" s="235"/>
    </row>
    <row r="15" spans="1:18" ht="15.75" thickBot="1">
      <c r="A15" s="244"/>
      <c r="B15" s="242"/>
      <c r="C15" s="233"/>
      <c r="D15" s="234"/>
      <c r="E15" s="234"/>
      <c r="F15" s="234"/>
      <c r="G15" s="234"/>
      <c r="H15" s="234"/>
      <c r="I15" s="234"/>
      <c r="J15" s="234"/>
      <c r="K15" s="235"/>
    </row>
    <row r="16" spans="1:18" ht="15.75" thickBot="1">
      <c r="C16" s="236"/>
      <c r="D16" s="237"/>
      <c r="E16" s="237"/>
      <c r="F16" s="237"/>
      <c r="G16" s="237"/>
      <c r="H16" s="237"/>
      <c r="I16" s="237"/>
      <c r="J16" s="237"/>
      <c r="K16" s="238"/>
    </row>
    <row r="17" spans="1:11" ht="18.75">
      <c r="A17" s="378" t="s">
        <v>86</v>
      </c>
      <c r="B17" s="379"/>
      <c r="C17" s="282"/>
      <c r="D17" s="283"/>
      <c r="E17" s="284"/>
      <c r="F17" s="375" t="s">
        <v>85</v>
      </c>
      <c r="G17" s="376"/>
      <c r="H17" s="377"/>
      <c r="I17" s="372"/>
      <c r="J17" s="373"/>
      <c r="K17" s="374"/>
    </row>
    <row r="18" spans="1:11" ht="15.75" thickBot="1">
      <c r="A18" s="369" t="s">
        <v>92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1"/>
    </row>
  </sheetData>
  <mergeCells count="18">
    <mergeCell ref="A17:B17"/>
    <mergeCell ref="C17:E17"/>
    <mergeCell ref="F17:H17"/>
    <mergeCell ref="I17:K17"/>
    <mergeCell ref="A18:K18"/>
    <mergeCell ref="A10:B10"/>
    <mergeCell ref="C10:K10"/>
    <mergeCell ref="C11:K16"/>
    <mergeCell ref="A12:A13"/>
    <mergeCell ref="B12:B13"/>
    <mergeCell ref="A14:A15"/>
    <mergeCell ref="B14:B15"/>
    <mergeCell ref="A9:K9"/>
    <mergeCell ref="A1:A2"/>
    <mergeCell ref="B1:E2"/>
    <mergeCell ref="F1:H2"/>
    <mergeCell ref="I1:K1"/>
    <mergeCell ref="I2:K2"/>
  </mergeCells>
  <pageMargins left="0.31496062992125984" right="0.11811023622047245" top="0.59055118110236227" bottom="0.39370078740157483" header="0.11811023622047245" footer="0.11811023622047245"/>
  <pageSetup paperSize="9" scale="80" orientation="landscape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0"/>
  <sheetViews>
    <sheetView view="pageBreakPreview" topLeftCell="A4" zoomScale="90" zoomScaleNormal="75" zoomScaleSheetLayoutView="90" workbookViewId="0">
      <pane xSplit="1" topLeftCell="B1" activePane="topRight" state="frozen"/>
      <selection activeCell="A7" sqref="A7"/>
      <selection pane="topRight" activeCell="B1" sqref="B1:D2"/>
    </sheetView>
  </sheetViews>
  <sheetFormatPr defaultColWidth="9.140625" defaultRowHeight="12.75"/>
  <cols>
    <col min="1" max="1" width="30.140625" style="1" bestFit="1" customWidth="1"/>
    <col min="2" max="2" width="30.85546875" style="1" customWidth="1"/>
    <col min="3" max="3" width="6.5703125" style="1" customWidth="1"/>
    <col min="4" max="4" width="26.7109375" style="1" bestFit="1" customWidth="1"/>
    <col min="5" max="5" width="5.7109375" style="1" customWidth="1"/>
    <col min="6" max="6" width="29" style="1" customWidth="1"/>
    <col min="7" max="7" width="5.7109375" style="1" customWidth="1"/>
    <col min="8" max="8" width="27.28515625" style="1" customWidth="1"/>
    <col min="9" max="9" width="5.7109375" style="1" customWidth="1"/>
    <col min="10" max="10" width="23.28515625" style="1" customWidth="1"/>
    <col min="11" max="11" width="5.7109375" style="1" customWidth="1"/>
    <col min="12" max="16384" width="9.140625" style="1"/>
  </cols>
  <sheetData>
    <row r="1" spans="1:11" ht="45" customHeight="1">
      <c r="A1" s="310"/>
      <c r="B1" s="311" t="s">
        <v>399</v>
      </c>
      <c r="C1" s="311"/>
      <c r="D1" s="311"/>
      <c r="E1" s="312" t="s">
        <v>400</v>
      </c>
      <c r="F1" s="313"/>
      <c r="G1" s="313"/>
      <c r="H1" s="314"/>
      <c r="I1" s="318" t="s">
        <v>87</v>
      </c>
      <c r="J1" s="318"/>
      <c r="K1" s="318"/>
    </row>
    <row r="2" spans="1:11" ht="20.25" customHeight="1">
      <c r="A2" s="310"/>
      <c r="B2" s="311"/>
      <c r="C2" s="311"/>
      <c r="D2" s="311"/>
      <c r="E2" s="315"/>
      <c r="F2" s="316"/>
      <c r="G2" s="316"/>
      <c r="H2" s="317"/>
      <c r="I2" s="319">
        <f>C3+E3+G3+I3+K3</f>
        <v>100</v>
      </c>
      <c r="J2" s="319"/>
      <c r="K2" s="319"/>
    </row>
    <row r="3" spans="1:11" ht="33" customHeight="1">
      <c r="A3" s="148" t="s">
        <v>42</v>
      </c>
      <c r="B3" s="149" t="s">
        <v>5</v>
      </c>
      <c r="C3" s="149">
        <f>SUM(C4:C11)</f>
        <v>26</v>
      </c>
      <c r="D3" s="149" t="s">
        <v>4</v>
      </c>
      <c r="E3" s="149">
        <f>SUM(E4:E11)</f>
        <v>16</v>
      </c>
      <c r="F3" s="149" t="s">
        <v>3</v>
      </c>
      <c r="G3" s="149">
        <f>SUM(G4:G11)</f>
        <v>26</v>
      </c>
      <c r="H3" s="149" t="s">
        <v>2</v>
      </c>
      <c r="I3" s="149">
        <f>SUM(I4:I11)</f>
        <v>21</v>
      </c>
      <c r="J3" s="149" t="s">
        <v>1</v>
      </c>
      <c r="K3" s="149">
        <f>SUM(K4:K11)</f>
        <v>11</v>
      </c>
    </row>
    <row r="4" spans="1:11" ht="57.75" customHeight="1">
      <c r="A4" s="146" t="s">
        <v>240</v>
      </c>
      <c r="B4" s="144" t="s">
        <v>41</v>
      </c>
      <c r="C4" s="141">
        <v>4</v>
      </c>
      <c r="D4" s="144" t="s">
        <v>234</v>
      </c>
      <c r="E4" s="141">
        <v>3</v>
      </c>
      <c r="F4" s="144" t="s">
        <v>235</v>
      </c>
      <c r="G4" s="141">
        <v>3</v>
      </c>
      <c r="H4" s="144" t="s">
        <v>60</v>
      </c>
      <c r="I4" s="141">
        <v>3</v>
      </c>
      <c r="J4" s="141"/>
      <c r="K4" s="141"/>
    </row>
    <row r="5" spans="1:11" ht="51" customHeight="1">
      <c r="A5" s="146" t="s">
        <v>101</v>
      </c>
      <c r="B5" s="144" t="s">
        <v>264</v>
      </c>
      <c r="C5" s="141">
        <v>3</v>
      </c>
      <c r="D5" s="141"/>
      <c r="E5" s="141"/>
      <c r="F5" s="143" t="s">
        <v>112</v>
      </c>
      <c r="G5" s="141">
        <v>3</v>
      </c>
      <c r="H5" s="145" t="s">
        <v>37</v>
      </c>
      <c r="I5" s="141">
        <v>3</v>
      </c>
      <c r="J5" s="141"/>
      <c r="K5" s="141"/>
    </row>
    <row r="6" spans="1:11" ht="39.75" customHeight="1">
      <c r="A6" s="146" t="s">
        <v>70</v>
      </c>
      <c r="B6" s="144" t="s">
        <v>236</v>
      </c>
      <c r="C6" s="141">
        <v>2</v>
      </c>
      <c r="D6" s="144" t="s">
        <v>69</v>
      </c>
      <c r="E6" s="141">
        <v>3</v>
      </c>
      <c r="F6" s="145" t="s">
        <v>65</v>
      </c>
      <c r="G6" s="141">
        <v>3</v>
      </c>
      <c r="H6" s="145" t="s">
        <v>237</v>
      </c>
      <c r="I6" s="141">
        <v>3</v>
      </c>
      <c r="J6" s="141"/>
      <c r="K6" s="141"/>
    </row>
    <row r="7" spans="1:11" ht="49.5" customHeight="1">
      <c r="A7" s="146" t="s">
        <v>59</v>
      </c>
      <c r="B7" s="144" t="s">
        <v>402</v>
      </c>
      <c r="C7" s="141">
        <v>3</v>
      </c>
      <c r="D7" s="141"/>
      <c r="E7" s="141"/>
      <c r="F7" s="145" t="s">
        <v>58</v>
      </c>
      <c r="G7" s="141">
        <v>3</v>
      </c>
      <c r="H7" s="145" t="s">
        <v>37</v>
      </c>
      <c r="I7" s="141">
        <v>3</v>
      </c>
      <c r="J7" s="141"/>
      <c r="K7" s="141"/>
    </row>
    <row r="8" spans="1:11" ht="42.75" customHeight="1">
      <c r="A8" s="146" t="s">
        <v>239</v>
      </c>
      <c r="B8" s="145" t="s">
        <v>24</v>
      </c>
      <c r="C8" s="141">
        <v>3</v>
      </c>
      <c r="D8" s="144" t="s">
        <v>66</v>
      </c>
      <c r="E8" s="141">
        <v>2</v>
      </c>
      <c r="F8" s="143" t="s">
        <v>51</v>
      </c>
      <c r="G8" s="143">
        <v>3</v>
      </c>
      <c r="H8" s="144" t="s">
        <v>238</v>
      </c>
      <c r="I8" s="143">
        <v>3</v>
      </c>
      <c r="J8" s="144" t="s">
        <v>50</v>
      </c>
      <c r="K8" s="141">
        <v>4</v>
      </c>
    </row>
    <row r="9" spans="1:11" customFormat="1" ht="35.25" customHeight="1">
      <c r="A9" s="147" t="s">
        <v>209</v>
      </c>
      <c r="B9" s="143" t="s">
        <v>54</v>
      </c>
      <c r="C9" s="141">
        <v>3</v>
      </c>
      <c r="D9" s="143" t="s">
        <v>102</v>
      </c>
      <c r="E9" s="143">
        <v>4</v>
      </c>
      <c r="F9" s="143" t="s">
        <v>53</v>
      </c>
      <c r="G9" s="143">
        <v>4</v>
      </c>
      <c r="H9" s="143" t="s">
        <v>68</v>
      </c>
      <c r="I9" s="141">
        <v>3</v>
      </c>
      <c r="J9" s="141"/>
      <c r="K9" s="141"/>
    </row>
    <row r="10" spans="1:11" ht="32.25" customHeight="1">
      <c r="A10" s="146" t="s">
        <v>241</v>
      </c>
      <c r="B10" s="144" t="s">
        <v>24</v>
      </c>
      <c r="C10" s="143">
        <v>4</v>
      </c>
      <c r="D10" s="144" t="s">
        <v>95</v>
      </c>
      <c r="E10" s="143">
        <v>4</v>
      </c>
      <c r="F10" s="144" t="s">
        <v>94</v>
      </c>
      <c r="G10" s="143">
        <v>4</v>
      </c>
      <c r="H10" s="143"/>
      <c r="I10" s="143"/>
      <c r="J10" s="143" t="s">
        <v>96</v>
      </c>
      <c r="K10" s="141">
        <v>4</v>
      </c>
    </row>
    <row r="11" spans="1:11" ht="45.75" customHeight="1">
      <c r="A11" s="146" t="s">
        <v>64</v>
      </c>
      <c r="B11" s="145" t="s">
        <v>113</v>
      </c>
      <c r="C11" s="141">
        <v>4</v>
      </c>
      <c r="D11" s="144"/>
      <c r="E11" s="141"/>
      <c r="F11" s="145" t="s">
        <v>63</v>
      </c>
      <c r="G11" s="141">
        <v>3</v>
      </c>
      <c r="H11" s="144" t="s">
        <v>62</v>
      </c>
      <c r="I11" s="141">
        <v>3</v>
      </c>
      <c r="J11" s="143" t="s">
        <v>401</v>
      </c>
      <c r="K11" s="141">
        <v>3</v>
      </c>
    </row>
    <row r="12" spans="1:11" ht="28.5" customHeight="1">
      <c r="A12" s="222" t="s">
        <v>6</v>
      </c>
      <c r="B12" s="141" t="s">
        <v>5</v>
      </c>
      <c r="C12" s="141"/>
      <c r="D12" s="141" t="s">
        <v>4</v>
      </c>
      <c r="E12" s="141"/>
      <c r="F12" s="141" t="s">
        <v>3</v>
      </c>
      <c r="G12" s="141"/>
      <c r="H12" s="141" t="s">
        <v>2</v>
      </c>
      <c r="I12" s="141"/>
      <c r="J12" s="141" t="s">
        <v>1</v>
      </c>
      <c r="K12" s="141"/>
    </row>
    <row r="13" spans="1:11" ht="19.5" customHeight="1">
      <c r="A13" s="310" t="s">
        <v>135</v>
      </c>
      <c r="B13" s="310"/>
      <c r="C13" s="310" t="s">
        <v>136</v>
      </c>
      <c r="D13" s="310"/>
      <c r="E13" s="310"/>
      <c r="F13" s="310"/>
      <c r="G13" s="310"/>
      <c r="H13" s="310"/>
      <c r="I13" s="310"/>
      <c r="J13" s="310"/>
      <c r="K13" s="310"/>
    </row>
    <row r="14" spans="1:11" ht="30" customHeight="1">
      <c r="A14" s="222" t="s">
        <v>137</v>
      </c>
      <c r="B14" s="222"/>
      <c r="C14" s="310"/>
      <c r="D14" s="310"/>
      <c r="E14" s="310"/>
      <c r="F14" s="310"/>
      <c r="G14" s="310"/>
      <c r="H14" s="310"/>
      <c r="I14" s="310"/>
      <c r="J14" s="310"/>
      <c r="K14" s="310"/>
    </row>
    <row r="15" spans="1:11" ht="2.25" customHeight="1">
      <c r="A15" s="222"/>
      <c r="B15" s="222"/>
      <c r="C15" s="310"/>
      <c r="D15" s="310"/>
      <c r="E15" s="310"/>
      <c r="F15" s="310"/>
      <c r="G15" s="310"/>
      <c r="H15" s="310"/>
      <c r="I15" s="310"/>
      <c r="J15" s="310"/>
      <c r="K15" s="310"/>
    </row>
    <row r="16" spans="1:11">
      <c r="A16" s="310" t="s">
        <v>138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</row>
    <row r="17" spans="1:24" ht="15.75" customHeigh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spans="1:24" ht="15">
      <c r="A18" s="222"/>
      <c r="B18" s="222"/>
      <c r="C18" s="310"/>
      <c r="D18" s="310"/>
      <c r="E18" s="310"/>
      <c r="F18" s="310"/>
      <c r="G18" s="310"/>
      <c r="H18" s="310"/>
      <c r="I18" s="310"/>
      <c r="J18" s="310"/>
      <c r="K18" s="310"/>
    </row>
    <row r="19" spans="1:24" ht="15">
      <c r="A19" s="310" t="s">
        <v>86</v>
      </c>
      <c r="B19" s="310"/>
      <c r="C19" s="310"/>
      <c r="D19" s="310"/>
      <c r="E19" s="310"/>
      <c r="F19" s="310" t="s">
        <v>85</v>
      </c>
      <c r="G19" s="310"/>
      <c r="H19" s="310"/>
      <c r="I19" s="310"/>
      <c r="J19" s="310"/>
      <c r="K19" s="3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">
      <c r="A20" s="310" t="s">
        <v>269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</row>
  </sheetData>
  <mergeCells count="15">
    <mergeCell ref="A20:K20"/>
    <mergeCell ref="C14:K18"/>
    <mergeCell ref="A16:A17"/>
    <mergeCell ref="B16:B17"/>
    <mergeCell ref="A19:B19"/>
    <mergeCell ref="C19:E19"/>
    <mergeCell ref="F19:H19"/>
    <mergeCell ref="I19:K19"/>
    <mergeCell ref="A1:A2"/>
    <mergeCell ref="B1:D2"/>
    <mergeCell ref="E1:H2"/>
    <mergeCell ref="I1:K1"/>
    <mergeCell ref="I2:K2"/>
    <mergeCell ref="A13:B13"/>
    <mergeCell ref="C13:K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74" orientation="landscape" blackAndWhite="1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0"/>
  <sheetViews>
    <sheetView view="pageBreakPreview" zoomScale="90" zoomScaleNormal="75" zoomScaleSheetLayoutView="90" workbookViewId="0">
      <pane xSplit="1" topLeftCell="B1" activePane="topRight" state="frozen"/>
      <selection activeCell="A7" sqref="A7"/>
      <selection pane="topRight" activeCell="B8" sqref="B8"/>
    </sheetView>
  </sheetViews>
  <sheetFormatPr defaultColWidth="9.140625" defaultRowHeight="12.75"/>
  <cols>
    <col min="1" max="1" width="30.140625" style="1" bestFit="1" customWidth="1"/>
    <col min="2" max="2" width="30.85546875" style="1" customWidth="1"/>
    <col min="3" max="3" width="6.5703125" style="1" customWidth="1"/>
    <col min="4" max="4" width="26.7109375" style="1" bestFit="1" customWidth="1"/>
    <col min="5" max="5" width="5.7109375" style="1" customWidth="1"/>
    <col min="6" max="6" width="29" style="1" customWidth="1"/>
    <col min="7" max="7" width="5.7109375" style="1" customWidth="1"/>
    <col min="8" max="8" width="27.28515625" style="1" customWidth="1"/>
    <col min="9" max="9" width="5.7109375" style="1" customWidth="1"/>
    <col min="10" max="10" width="23.28515625" style="1" customWidth="1"/>
    <col min="11" max="11" width="5.7109375" style="1" customWidth="1"/>
    <col min="12" max="16384" width="9.140625" style="1"/>
  </cols>
  <sheetData>
    <row r="1" spans="1:11" ht="45" customHeight="1">
      <c r="A1" s="310"/>
      <c r="B1" s="311" t="s">
        <v>399</v>
      </c>
      <c r="C1" s="311"/>
      <c r="D1" s="311"/>
      <c r="E1" s="312" t="s">
        <v>400</v>
      </c>
      <c r="F1" s="313"/>
      <c r="G1" s="313"/>
      <c r="H1" s="314"/>
      <c r="I1" s="318" t="s">
        <v>87</v>
      </c>
      <c r="J1" s="318"/>
      <c r="K1" s="318"/>
    </row>
    <row r="2" spans="1:11" ht="20.25" customHeight="1">
      <c r="A2" s="310"/>
      <c r="B2" s="311"/>
      <c r="C2" s="311"/>
      <c r="D2" s="311"/>
      <c r="E2" s="315"/>
      <c r="F2" s="316"/>
      <c r="G2" s="316"/>
      <c r="H2" s="317"/>
      <c r="I2" s="319">
        <f>C3+E3+G3+I3+K3</f>
        <v>100</v>
      </c>
      <c r="J2" s="319"/>
      <c r="K2" s="319"/>
    </row>
    <row r="3" spans="1:11" ht="33" customHeight="1">
      <c r="A3" s="148" t="s">
        <v>42</v>
      </c>
      <c r="B3" s="149" t="s">
        <v>5</v>
      </c>
      <c r="C3" s="149">
        <f>SUM(C4:C11)</f>
        <v>26</v>
      </c>
      <c r="D3" s="149" t="s">
        <v>4</v>
      </c>
      <c r="E3" s="149">
        <f>SUM(E4:E11)</f>
        <v>16</v>
      </c>
      <c r="F3" s="149" t="s">
        <v>3</v>
      </c>
      <c r="G3" s="149">
        <f>SUM(G4:G11)</f>
        <v>26</v>
      </c>
      <c r="H3" s="149" t="s">
        <v>2</v>
      </c>
      <c r="I3" s="149">
        <f>SUM(I4:I11)</f>
        <v>21</v>
      </c>
      <c r="J3" s="149" t="s">
        <v>1</v>
      </c>
      <c r="K3" s="149">
        <f>SUM(K4:K11)</f>
        <v>11</v>
      </c>
    </row>
    <row r="4" spans="1:11" ht="57.75" customHeight="1">
      <c r="A4" s="146" t="s">
        <v>240</v>
      </c>
      <c r="B4" s="144" t="s">
        <v>41</v>
      </c>
      <c r="C4" s="141">
        <v>4</v>
      </c>
      <c r="D4" s="144" t="s">
        <v>234</v>
      </c>
      <c r="E4" s="141">
        <v>3</v>
      </c>
      <c r="F4" s="144" t="s">
        <v>235</v>
      </c>
      <c r="G4" s="141">
        <v>3</v>
      </c>
      <c r="H4" s="144" t="s">
        <v>60</v>
      </c>
      <c r="I4" s="141">
        <v>3</v>
      </c>
      <c r="J4" s="141"/>
      <c r="K4" s="141"/>
    </row>
    <row r="5" spans="1:11" ht="51" customHeight="1">
      <c r="A5" s="146" t="s">
        <v>101</v>
      </c>
      <c r="B5" s="144" t="s">
        <v>264</v>
      </c>
      <c r="C5" s="141">
        <v>3</v>
      </c>
      <c r="D5" s="141"/>
      <c r="E5" s="141"/>
      <c r="F5" s="143" t="s">
        <v>112</v>
      </c>
      <c r="G5" s="141">
        <v>3</v>
      </c>
      <c r="H5" s="145" t="s">
        <v>37</v>
      </c>
      <c r="I5" s="141">
        <v>3</v>
      </c>
      <c r="J5" s="141"/>
      <c r="K5" s="141"/>
    </row>
    <row r="6" spans="1:11" ht="39.75" customHeight="1">
      <c r="A6" s="146" t="s">
        <v>70</v>
      </c>
      <c r="B6" s="144" t="s">
        <v>236</v>
      </c>
      <c r="C6" s="141">
        <v>2</v>
      </c>
      <c r="D6" s="144" t="s">
        <v>69</v>
      </c>
      <c r="E6" s="141">
        <v>3</v>
      </c>
      <c r="F6" s="145" t="s">
        <v>65</v>
      </c>
      <c r="G6" s="141">
        <v>3</v>
      </c>
      <c r="H6" s="145" t="s">
        <v>237</v>
      </c>
      <c r="I6" s="141">
        <v>3</v>
      </c>
      <c r="J6" s="141"/>
      <c r="K6" s="141"/>
    </row>
    <row r="7" spans="1:11" ht="49.5" customHeight="1">
      <c r="A7" s="146" t="s">
        <v>59</v>
      </c>
      <c r="B7" s="144" t="s">
        <v>402</v>
      </c>
      <c r="C7" s="141">
        <v>3</v>
      </c>
      <c r="D7" s="141"/>
      <c r="E7" s="141"/>
      <c r="F7" s="145" t="s">
        <v>58</v>
      </c>
      <c r="G7" s="141">
        <v>3</v>
      </c>
      <c r="H7" s="145" t="s">
        <v>37</v>
      </c>
      <c r="I7" s="141">
        <v>3</v>
      </c>
      <c r="J7" s="141"/>
      <c r="K7" s="141"/>
    </row>
    <row r="8" spans="1:11" ht="42.75" customHeight="1">
      <c r="A8" s="146" t="s">
        <v>239</v>
      </c>
      <c r="B8" s="145" t="s">
        <v>24</v>
      </c>
      <c r="C8" s="141">
        <v>3</v>
      </c>
      <c r="D8" s="144" t="s">
        <v>66</v>
      </c>
      <c r="E8" s="141">
        <v>2</v>
      </c>
      <c r="F8" s="143" t="s">
        <v>51</v>
      </c>
      <c r="G8" s="143">
        <v>3</v>
      </c>
      <c r="H8" s="144" t="s">
        <v>238</v>
      </c>
      <c r="I8" s="143">
        <v>3</v>
      </c>
      <c r="J8" s="144" t="s">
        <v>50</v>
      </c>
      <c r="K8" s="141">
        <v>4</v>
      </c>
    </row>
    <row r="9" spans="1:11" customFormat="1" ht="35.25" customHeight="1">
      <c r="A9" s="147" t="s">
        <v>209</v>
      </c>
      <c r="B9" s="143" t="s">
        <v>54</v>
      </c>
      <c r="C9" s="141">
        <v>3</v>
      </c>
      <c r="D9" s="143" t="s">
        <v>102</v>
      </c>
      <c r="E9" s="143">
        <v>4</v>
      </c>
      <c r="F9" s="143" t="s">
        <v>53</v>
      </c>
      <c r="G9" s="143">
        <v>4</v>
      </c>
      <c r="H9" s="143" t="s">
        <v>68</v>
      </c>
      <c r="I9" s="141">
        <v>3</v>
      </c>
      <c r="J9" s="141"/>
      <c r="K9" s="141"/>
    </row>
    <row r="10" spans="1:11" ht="32.25" customHeight="1">
      <c r="A10" s="146" t="s">
        <v>241</v>
      </c>
      <c r="B10" s="144" t="s">
        <v>24</v>
      </c>
      <c r="C10" s="143">
        <v>4</v>
      </c>
      <c r="D10" s="144" t="s">
        <v>95</v>
      </c>
      <c r="E10" s="143">
        <v>4</v>
      </c>
      <c r="F10" s="144" t="s">
        <v>94</v>
      </c>
      <c r="G10" s="143">
        <v>4</v>
      </c>
      <c r="H10" s="143"/>
      <c r="I10" s="143"/>
      <c r="J10" s="143" t="s">
        <v>96</v>
      </c>
      <c r="K10" s="141">
        <v>4</v>
      </c>
    </row>
    <row r="11" spans="1:11" ht="45.75" customHeight="1">
      <c r="A11" s="146" t="s">
        <v>64</v>
      </c>
      <c r="B11" s="145" t="s">
        <v>113</v>
      </c>
      <c r="C11" s="141">
        <v>4</v>
      </c>
      <c r="D11" s="144"/>
      <c r="E11" s="141"/>
      <c r="F11" s="145" t="s">
        <v>63</v>
      </c>
      <c r="G11" s="141">
        <v>3</v>
      </c>
      <c r="H11" s="144" t="s">
        <v>62</v>
      </c>
      <c r="I11" s="141">
        <v>3</v>
      </c>
      <c r="J11" s="143" t="s">
        <v>401</v>
      </c>
      <c r="K11" s="141">
        <v>3</v>
      </c>
    </row>
    <row r="12" spans="1:11" ht="28.5" customHeight="1">
      <c r="A12" s="142" t="s">
        <v>6</v>
      </c>
      <c r="B12" s="141" t="s">
        <v>5</v>
      </c>
      <c r="C12" s="141"/>
      <c r="D12" s="141" t="s">
        <v>4</v>
      </c>
      <c r="E12" s="141"/>
      <c r="F12" s="141" t="s">
        <v>3</v>
      </c>
      <c r="G12" s="141"/>
      <c r="H12" s="141" t="s">
        <v>2</v>
      </c>
      <c r="I12" s="141"/>
      <c r="J12" s="141" t="s">
        <v>1</v>
      </c>
      <c r="K12" s="141"/>
    </row>
    <row r="13" spans="1:11" ht="19.5" customHeight="1">
      <c r="A13" s="310" t="s">
        <v>135</v>
      </c>
      <c r="B13" s="310"/>
      <c r="C13" s="310" t="s">
        <v>136</v>
      </c>
      <c r="D13" s="310"/>
      <c r="E13" s="310"/>
      <c r="F13" s="310"/>
      <c r="G13" s="310"/>
      <c r="H13" s="310"/>
      <c r="I13" s="310"/>
      <c r="J13" s="310"/>
      <c r="K13" s="310"/>
    </row>
    <row r="14" spans="1:11" ht="30" customHeight="1">
      <c r="A14" s="142" t="s">
        <v>137</v>
      </c>
      <c r="B14" s="142"/>
      <c r="C14" s="310"/>
      <c r="D14" s="310"/>
      <c r="E14" s="310"/>
      <c r="F14" s="310"/>
      <c r="G14" s="310"/>
      <c r="H14" s="310"/>
      <c r="I14" s="310"/>
      <c r="J14" s="310"/>
      <c r="K14" s="310"/>
    </row>
    <row r="15" spans="1:11" ht="2.25" customHeight="1">
      <c r="A15" s="142"/>
      <c r="B15" s="142"/>
      <c r="C15" s="310"/>
      <c r="D15" s="310"/>
      <c r="E15" s="310"/>
      <c r="F15" s="310"/>
      <c r="G15" s="310"/>
      <c r="H15" s="310"/>
      <c r="I15" s="310"/>
      <c r="J15" s="310"/>
      <c r="K15" s="310"/>
    </row>
    <row r="16" spans="1:11">
      <c r="A16" s="310" t="s">
        <v>138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</row>
    <row r="17" spans="1:24" ht="15.75" customHeigh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spans="1:24" ht="15">
      <c r="A18" s="142"/>
      <c r="B18" s="142"/>
      <c r="C18" s="310"/>
      <c r="D18" s="310"/>
      <c r="E18" s="310"/>
      <c r="F18" s="310"/>
      <c r="G18" s="310"/>
      <c r="H18" s="310"/>
      <c r="I18" s="310"/>
      <c r="J18" s="310"/>
      <c r="K18" s="310"/>
    </row>
    <row r="19" spans="1:24" ht="15">
      <c r="A19" s="310" t="s">
        <v>86</v>
      </c>
      <c r="B19" s="310"/>
      <c r="C19" s="310"/>
      <c r="D19" s="310"/>
      <c r="E19" s="310"/>
      <c r="F19" s="310" t="s">
        <v>85</v>
      </c>
      <c r="G19" s="310"/>
      <c r="H19" s="310"/>
      <c r="I19" s="310"/>
      <c r="J19" s="310"/>
      <c r="K19" s="3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">
      <c r="A20" s="310" t="s">
        <v>269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</row>
  </sheetData>
  <mergeCells count="15">
    <mergeCell ref="A13:B13"/>
    <mergeCell ref="C13:K13"/>
    <mergeCell ref="C14:K18"/>
    <mergeCell ref="A16:A17"/>
    <mergeCell ref="B16:B17"/>
    <mergeCell ref="I19:K19"/>
    <mergeCell ref="A20:K20"/>
    <mergeCell ref="A19:B19"/>
    <mergeCell ref="C19:E19"/>
    <mergeCell ref="F19:H19"/>
    <mergeCell ref="A1:A2"/>
    <mergeCell ref="B1:D2"/>
    <mergeCell ref="E1:H2"/>
    <mergeCell ref="I1:K1"/>
    <mergeCell ref="I2:K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74" orientation="landscape" blackAndWhite="1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3"/>
  <sheetViews>
    <sheetView view="pageBreakPreview" zoomScale="60" zoomScaleNormal="90" workbookViewId="0">
      <selection activeCell="A7" sqref="A7:K7"/>
    </sheetView>
  </sheetViews>
  <sheetFormatPr defaultColWidth="9.140625" defaultRowHeight="12.75"/>
  <cols>
    <col min="1" max="1" width="25.7109375" style="1" customWidth="1"/>
    <col min="2" max="2" width="28.140625" style="1" bestFit="1" customWidth="1"/>
    <col min="3" max="3" width="3.85546875" style="1" customWidth="1"/>
    <col min="4" max="4" width="26.7109375" style="1" bestFit="1" customWidth="1"/>
    <col min="5" max="5" width="3.85546875" style="1" customWidth="1"/>
    <col min="6" max="6" width="18.5703125" style="1" bestFit="1" customWidth="1"/>
    <col min="7" max="7" width="3.85546875" style="1" customWidth="1"/>
    <col min="8" max="8" width="27.28515625" style="1" customWidth="1"/>
    <col min="9" max="9" width="5.140625" style="1" customWidth="1"/>
    <col min="10" max="10" width="20.28515625" style="1" bestFit="1" customWidth="1"/>
    <col min="11" max="11" width="17.85546875" style="1" customWidth="1"/>
    <col min="12" max="16384" width="9.140625" style="1"/>
  </cols>
  <sheetData>
    <row r="1" spans="1:11" ht="33">
      <c r="A1" s="265"/>
      <c r="B1" s="321" t="s">
        <v>282</v>
      </c>
      <c r="C1" s="322"/>
      <c r="D1" s="323"/>
      <c r="E1" s="327" t="s">
        <v>283</v>
      </c>
      <c r="F1" s="328"/>
      <c r="G1" s="328"/>
      <c r="H1" s="329"/>
      <c r="I1" s="269" t="s">
        <v>87</v>
      </c>
      <c r="J1" s="270"/>
      <c r="K1" s="271"/>
    </row>
    <row r="2" spans="1:11" ht="21.75" customHeight="1" thickBot="1">
      <c r="A2" s="266"/>
      <c r="B2" s="324"/>
      <c r="C2" s="325"/>
      <c r="D2" s="326"/>
      <c r="E2" s="330"/>
      <c r="F2" s="331"/>
      <c r="G2" s="331"/>
      <c r="H2" s="332"/>
      <c r="I2" s="295">
        <f>C3+E3+G3+I3+K3</f>
        <v>100</v>
      </c>
      <c r="J2" s="296"/>
      <c r="K2" s="297"/>
    </row>
    <row r="3" spans="1:11" ht="39" customHeight="1" thickBot="1">
      <c r="A3" s="17" t="s">
        <v>42</v>
      </c>
      <c r="B3" s="167" t="s">
        <v>5</v>
      </c>
      <c r="C3" s="14">
        <f>SUM(C4:C13)</f>
        <v>36</v>
      </c>
      <c r="D3" s="167" t="s">
        <v>4</v>
      </c>
      <c r="E3" s="14">
        <f>SUM(E4:E13)</f>
        <v>15</v>
      </c>
      <c r="F3" s="167" t="s">
        <v>3</v>
      </c>
      <c r="G3" s="14">
        <f>SUM(G4:G13)</f>
        <v>25</v>
      </c>
      <c r="H3" s="167" t="s">
        <v>2</v>
      </c>
      <c r="I3" s="14">
        <f>SUM(I4:I13)</f>
        <v>16</v>
      </c>
      <c r="J3" s="167" t="s">
        <v>1</v>
      </c>
      <c r="K3" s="14">
        <f>SUM(K4:K13)</f>
        <v>8</v>
      </c>
    </row>
    <row r="4" spans="1:11" ht="54" customHeight="1">
      <c r="A4" s="168" t="s">
        <v>67</v>
      </c>
      <c r="B4" s="11" t="s">
        <v>204</v>
      </c>
      <c r="C4" s="165">
        <v>5</v>
      </c>
      <c r="D4" s="166" t="s">
        <v>284</v>
      </c>
      <c r="E4" s="165">
        <v>2</v>
      </c>
      <c r="F4" s="166" t="s">
        <v>285</v>
      </c>
      <c r="G4" s="165">
        <v>2</v>
      </c>
      <c r="H4" s="166" t="s">
        <v>205</v>
      </c>
      <c r="I4" s="165">
        <v>4</v>
      </c>
      <c r="J4" s="173" t="s">
        <v>286</v>
      </c>
      <c r="K4" s="165">
        <v>2</v>
      </c>
    </row>
    <row r="5" spans="1:11" ht="51">
      <c r="A5" s="169" t="s">
        <v>39</v>
      </c>
      <c r="B5" s="166" t="s">
        <v>287</v>
      </c>
      <c r="C5" s="165">
        <v>3</v>
      </c>
      <c r="D5" s="166" t="s">
        <v>288</v>
      </c>
      <c r="E5" s="165">
        <v>2</v>
      </c>
      <c r="F5" s="166" t="s">
        <v>112</v>
      </c>
      <c r="G5" s="165">
        <v>3</v>
      </c>
      <c r="H5" s="165"/>
      <c r="I5" s="165"/>
      <c r="J5" s="165"/>
      <c r="K5" s="165"/>
    </row>
    <row r="6" spans="1:11" ht="38.25">
      <c r="A6" s="170" t="s">
        <v>36</v>
      </c>
      <c r="B6" s="166" t="s">
        <v>289</v>
      </c>
      <c r="C6" s="165">
        <v>4</v>
      </c>
      <c r="D6" s="166"/>
      <c r="E6" s="165"/>
      <c r="F6" s="166" t="s">
        <v>58</v>
      </c>
      <c r="G6" s="165">
        <v>3</v>
      </c>
      <c r="H6" s="165" t="s">
        <v>37</v>
      </c>
      <c r="I6" s="165">
        <v>4</v>
      </c>
      <c r="J6" s="165"/>
      <c r="K6" s="165"/>
    </row>
    <row r="7" spans="1:11" ht="25.5">
      <c r="A7" s="169" t="s">
        <v>70</v>
      </c>
      <c r="B7" s="166" t="s">
        <v>290</v>
      </c>
      <c r="C7" s="165">
        <v>4</v>
      </c>
      <c r="D7" s="166" t="s">
        <v>69</v>
      </c>
      <c r="E7" s="165">
        <v>3</v>
      </c>
      <c r="F7" s="165" t="s">
        <v>65</v>
      </c>
      <c r="G7" s="165">
        <v>3</v>
      </c>
      <c r="H7" s="165"/>
      <c r="I7" s="165"/>
      <c r="J7" s="166"/>
      <c r="K7" s="165"/>
    </row>
    <row r="8" spans="1:11">
      <c r="A8" s="333" t="s">
        <v>25</v>
      </c>
      <c r="B8" s="320" t="s">
        <v>291</v>
      </c>
      <c r="C8" s="320">
        <v>3</v>
      </c>
      <c r="D8" s="334" t="s">
        <v>292</v>
      </c>
      <c r="E8" s="334">
        <v>2</v>
      </c>
      <c r="F8" s="334" t="s">
        <v>51</v>
      </c>
      <c r="G8" s="320">
        <v>3</v>
      </c>
      <c r="H8" s="320" t="s">
        <v>293</v>
      </c>
      <c r="I8" s="320">
        <v>2</v>
      </c>
      <c r="J8" s="334" t="s">
        <v>50</v>
      </c>
      <c r="K8" s="320">
        <v>3</v>
      </c>
    </row>
    <row r="9" spans="1:11">
      <c r="A9" s="333"/>
      <c r="B9" s="320"/>
      <c r="C9" s="320"/>
      <c r="D9" s="334"/>
      <c r="E9" s="334"/>
      <c r="F9" s="334"/>
      <c r="G9" s="320"/>
      <c r="H9" s="320"/>
      <c r="I9" s="320"/>
      <c r="J9" s="320"/>
      <c r="K9" s="320"/>
    </row>
    <row r="10" spans="1:11" ht="38.25">
      <c r="A10" s="169" t="s">
        <v>21</v>
      </c>
      <c r="B10" s="166" t="s">
        <v>294</v>
      </c>
      <c r="C10" s="165">
        <v>4</v>
      </c>
      <c r="D10" s="166" t="s">
        <v>295</v>
      </c>
      <c r="E10" s="165">
        <v>3</v>
      </c>
      <c r="F10" s="166" t="s">
        <v>296</v>
      </c>
      <c r="G10" s="165">
        <v>1</v>
      </c>
      <c r="H10" s="160" t="s">
        <v>297</v>
      </c>
      <c r="I10" s="165">
        <v>2</v>
      </c>
      <c r="J10" s="165"/>
      <c r="K10" s="165"/>
    </row>
    <row r="11" spans="1:11" ht="25.5">
      <c r="A11" s="170" t="s">
        <v>298</v>
      </c>
      <c r="B11" s="166" t="s">
        <v>299</v>
      </c>
      <c r="C11" s="165">
        <v>4</v>
      </c>
      <c r="D11" s="166"/>
      <c r="E11" s="165"/>
      <c r="F11" s="165" t="s">
        <v>65</v>
      </c>
      <c r="G11" s="165">
        <v>3</v>
      </c>
      <c r="H11" s="166" t="s">
        <v>300</v>
      </c>
      <c r="I11" s="165">
        <v>4</v>
      </c>
      <c r="J11" s="166"/>
      <c r="K11" s="164"/>
    </row>
    <row r="12" spans="1:11" ht="25.5">
      <c r="A12" s="170" t="s">
        <v>301</v>
      </c>
      <c r="B12" s="166" t="s">
        <v>302</v>
      </c>
      <c r="C12" s="165">
        <v>5</v>
      </c>
      <c r="D12" s="166"/>
      <c r="E12" s="165"/>
      <c r="F12" s="165" t="s">
        <v>49</v>
      </c>
      <c r="G12" s="165">
        <v>5</v>
      </c>
      <c r="H12" s="166"/>
      <c r="I12" s="165"/>
      <c r="J12" s="166" t="s">
        <v>303</v>
      </c>
      <c r="K12" s="164">
        <v>3</v>
      </c>
    </row>
    <row r="13" spans="1:11" ht="38.25">
      <c r="A13" s="169" t="s">
        <v>304</v>
      </c>
      <c r="B13" s="166" t="s">
        <v>305</v>
      </c>
      <c r="C13" s="165">
        <v>4</v>
      </c>
      <c r="D13" s="166" t="s">
        <v>306</v>
      </c>
      <c r="E13" s="165">
        <v>3</v>
      </c>
      <c r="F13" s="166" t="s">
        <v>307</v>
      </c>
      <c r="G13" s="165">
        <v>2</v>
      </c>
      <c r="H13" s="166"/>
      <c r="I13" s="165"/>
      <c r="J13" s="166"/>
      <c r="K13" s="164"/>
    </row>
    <row r="14" spans="1:11" ht="26.25" thickBot="1">
      <c r="A14" s="6" t="s">
        <v>6</v>
      </c>
      <c r="B14" s="4" t="s">
        <v>5</v>
      </c>
      <c r="C14" s="5"/>
      <c r="D14" s="4" t="s">
        <v>4</v>
      </c>
      <c r="E14" s="5"/>
      <c r="F14" s="4" t="s">
        <v>3</v>
      </c>
      <c r="G14" s="5"/>
      <c r="H14" s="4" t="s">
        <v>2</v>
      </c>
      <c r="I14" s="5"/>
      <c r="J14" s="4" t="s">
        <v>1</v>
      </c>
      <c r="K14" s="3"/>
    </row>
    <row r="15" spans="1:11" ht="16.5" thickBot="1">
      <c r="A15" s="225" t="s">
        <v>135</v>
      </c>
      <c r="B15" s="226"/>
      <c r="C15" s="227" t="s">
        <v>136</v>
      </c>
      <c r="D15" s="228"/>
      <c r="E15" s="228"/>
      <c r="F15" s="228"/>
      <c r="G15" s="228"/>
      <c r="H15" s="228"/>
      <c r="I15" s="228"/>
      <c r="J15" s="228"/>
      <c r="K15" s="229"/>
    </row>
    <row r="16" spans="1:11" ht="16.5" thickBot="1">
      <c r="A16" s="65" t="s">
        <v>137</v>
      </c>
      <c r="B16" s="163"/>
      <c r="C16" s="230" t="s">
        <v>139</v>
      </c>
      <c r="D16" s="231"/>
      <c r="E16" s="231"/>
      <c r="F16" s="231"/>
      <c r="G16" s="231"/>
      <c r="H16" s="231"/>
      <c r="I16" s="231"/>
      <c r="J16" s="231"/>
      <c r="K16" s="232"/>
    </row>
    <row r="17" spans="1:20">
      <c r="A17" s="335">
        <v>-0.1</v>
      </c>
      <c r="B17" s="241"/>
      <c r="C17" s="233"/>
      <c r="D17" s="291"/>
      <c r="E17" s="291"/>
      <c r="F17" s="291"/>
      <c r="G17" s="291"/>
      <c r="H17" s="291"/>
      <c r="I17" s="291"/>
      <c r="J17" s="291"/>
      <c r="K17" s="235"/>
    </row>
    <row r="18" spans="1:20" ht="13.5" thickBot="1">
      <c r="A18" s="336"/>
      <c r="B18" s="242"/>
      <c r="C18" s="233"/>
      <c r="D18" s="291"/>
      <c r="E18" s="291"/>
      <c r="F18" s="291"/>
      <c r="G18" s="291"/>
      <c r="H18" s="291"/>
      <c r="I18" s="291"/>
      <c r="J18" s="291"/>
      <c r="K18" s="235"/>
    </row>
    <row r="19" spans="1:20" ht="18.75">
      <c r="A19" s="243" t="s">
        <v>138</v>
      </c>
      <c r="B19" s="241"/>
      <c r="C19" s="233"/>
      <c r="D19" s="291"/>
      <c r="E19" s="291"/>
      <c r="F19" s="291"/>
      <c r="G19" s="291"/>
      <c r="H19" s="291"/>
      <c r="I19" s="291"/>
      <c r="J19" s="291"/>
      <c r="K19" s="235"/>
      <c r="N19" s="171"/>
      <c r="T19" s="172"/>
    </row>
    <row r="20" spans="1:20" ht="13.5" thickBot="1">
      <c r="A20" s="244"/>
      <c r="B20" s="242"/>
      <c r="C20" s="233"/>
      <c r="D20" s="291"/>
      <c r="E20" s="291"/>
      <c r="F20" s="291"/>
      <c r="G20" s="291"/>
      <c r="H20" s="291"/>
      <c r="I20" s="291"/>
      <c r="J20" s="291"/>
      <c r="K20" s="235"/>
    </row>
    <row r="21" spans="1:20" ht="15.75" thickBot="1">
      <c r="A21"/>
      <c r="B21"/>
      <c r="C21" s="236"/>
      <c r="D21" s="237"/>
      <c r="E21" s="237"/>
      <c r="F21" s="237"/>
      <c r="G21" s="237"/>
      <c r="H21" s="237"/>
      <c r="I21" s="237"/>
      <c r="J21" s="237"/>
      <c r="K21" s="238"/>
    </row>
    <row r="22" spans="1:20" ht="21" thickBot="1">
      <c r="A22" s="280" t="s">
        <v>86</v>
      </c>
      <c r="B22" s="281"/>
      <c r="C22" s="282"/>
      <c r="D22" s="283"/>
      <c r="E22" s="284"/>
      <c r="F22" s="272" t="s">
        <v>85</v>
      </c>
      <c r="G22" s="273"/>
      <c r="H22" s="274"/>
      <c r="I22" s="275"/>
      <c r="J22" s="276"/>
      <c r="K22" s="276"/>
    </row>
    <row r="23" spans="1:20" ht="16.5" thickBot="1">
      <c r="A23" s="277" t="s">
        <v>0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9"/>
    </row>
  </sheetData>
  <mergeCells count="28">
    <mergeCell ref="A22:B22"/>
    <mergeCell ref="C22:E22"/>
    <mergeCell ref="F22:H22"/>
    <mergeCell ref="I22:K22"/>
    <mergeCell ref="A23:K23"/>
    <mergeCell ref="A15:B15"/>
    <mergeCell ref="C15:K15"/>
    <mergeCell ref="C16:K21"/>
    <mergeCell ref="A17:A18"/>
    <mergeCell ref="B17:B18"/>
    <mergeCell ref="A19:A20"/>
    <mergeCell ref="B19:B20"/>
    <mergeCell ref="K8:K9"/>
    <mergeCell ref="A1:A2"/>
    <mergeCell ref="B1:D2"/>
    <mergeCell ref="E1:H2"/>
    <mergeCell ref="I1:K1"/>
    <mergeCell ref="I2:K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3"/>
  <sheetViews>
    <sheetView topLeftCell="A7" workbookViewId="0">
      <selection activeCell="B12" sqref="B12"/>
    </sheetView>
  </sheetViews>
  <sheetFormatPr defaultColWidth="9.140625" defaultRowHeight="32.25" customHeight="1"/>
  <cols>
    <col min="1" max="1" width="20.7109375" style="1" customWidth="1"/>
    <col min="2" max="2" width="28.140625" style="1" bestFit="1" customWidth="1"/>
    <col min="3" max="3" width="3.85546875" style="1" customWidth="1"/>
    <col min="4" max="4" width="26.7109375" style="1" bestFit="1" customWidth="1"/>
    <col min="5" max="5" width="3.85546875" style="1" customWidth="1"/>
    <col min="6" max="6" width="20.5703125" style="1" customWidth="1"/>
    <col min="7" max="7" width="3.85546875" style="1" customWidth="1"/>
    <col min="8" max="8" width="27.28515625" style="1" customWidth="1"/>
    <col min="9" max="9" width="3.85546875" style="1" customWidth="1"/>
    <col min="10" max="10" width="20.28515625" style="1" bestFit="1" customWidth="1"/>
    <col min="11" max="11" width="3.85546875" style="1" customWidth="1"/>
    <col min="12" max="16384" width="9.140625" style="1"/>
  </cols>
  <sheetData>
    <row r="1" spans="1:11" ht="32.25" customHeight="1">
      <c r="A1" s="265"/>
      <c r="B1" s="338" t="s">
        <v>308</v>
      </c>
      <c r="C1" s="339"/>
      <c r="D1" s="340"/>
      <c r="E1" s="327" t="s">
        <v>283</v>
      </c>
      <c r="F1" s="328"/>
      <c r="G1" s="328"/>
      <c r="H1" s="329"/>
      <c r="I1" s="269" t="s">
        <v>87</v>
      </c>
      <c r="J1" s="270"/>
      <c r="K1" s="271"/>
    </row>
    <row r="2" spans="1:11" ht="32.25" customHeight="1" thickBot="1">
      <c r="A2" s="266"/>
      <c r="B2" s="341"/>
      <c r="C2" s="342"/>
      <c r="D2" s="343"/>
      <c r="E2" s="330"/>
      <c r="F2" s="331"/>
      <c r="G2" s="331"/>
      <c r="H2" s="332"/>
      <c r="I2" s="344">
        <f>SUM(C3+E3+G3+I3+K3)</f>
        <v>100</v>
      </c>
      <c r="J2" s="345"/>
      <c r="K2" s="346"/>
    </row>
    <row r="3" spans="1:11" ht="32.25" customHeight="1" thickBot="1">
      <c r="A3" s="17" t="s">
        <v>42</v>
      </c>
      <c r="B3" s="167" t="s">
        <v>5</v>
      </c>
      <c r="C3" s="14">
        <f>SUM(C4:C13)</f>
        <v>36</v>
      </c>
      <c r="D3" s="167" t="s">
        <v>4</v>
      </c>
      <c r="E3" s="14">
        <f>SUM(E4:E13)</f>
        <v>15</v>
      </c>
      <c r="F3" s="167" t="s">
        <v>3</v>
      </c>
      <c r="G3" s="14">
        <f>SUM(G4:G13)</f>
        <v>25</v>
      </c>
      <c r="H3" s="167" t="s">
        <v>2</v>
      </c>
      <c r="I3" s="14">
        <f>SUM(I4:I13)</f>
        <v>16</v>
      </c>
      <c r="J3" s="167" t="s">
        <v>1</v>
      </c>
      <c r="K3" s="14">
        <f>SUM(K4:K13)</f>
        <v>8</v>
      </c>
    </row>
    <row r="4" spans="1:11" ht="32.25" customHeight="1" thickBot="1">
      <c r="A4" s="168" t="s">
        <v>67</v>
      </c>
      <c r="B4" s="11" t="s">
        <v>204</v>
      </c>
      <c r="C4" s="12">
        <v>5</v>
      </c>
      <c r="D4" s="11" t="s">
        <v>284</v>
      </c>
      <c r="E4" s="12">
        <v>2</v>
      </c>
      <c r="F4" s="11" t="s">
        <v>285</v>
      </c>
      <c r="G4" s="12">
        <v>2</v>
      </c>
      <c r="H4" s="11" t="s">
        <v>205</v>
      </c>
      <c r="I4" s="12">
        <v>4</v>
      </c>
      <c r="J4" s="40" t="s">
        <v>286</v>
      </c>
      <c r="K4" s="10">
        <v>2</v>
      </c>
    </row>
    <row r="5" spans="1:11" ht="57" customHeight="1">
      <c r="A5" s="169" t="s">
        <v>39</v>
      </c>
      <c r="B5" s="166" t="s">
        <v>287</v>
      </c>
      <c r="C5" s="165">
        <v>3</v>
      </c>
      <c r="D5" s="166" t="s">
        <v>288</v>
      </c>
      <c r="E5" s="165">
        <v>2</v>
      </c>
      <c r="F5" s="11" t="s">
        <v>112</v>
      </c>
      <c r="G5" s="165">
        <v>3</v>
      </c>
      <c r="H5" s="165"/>
      <c r="I5" s="165"/>
      <c r="J5" s="165"/>
      <c r="K5" s="164"/>
    </row>
    <row r="6" spans="1:11" ht="42.75" customHeight="1">
      <c r="A6" s="170" t="s">
        <v>36</v>
      </c>
      <c r="B6" s="166" t="s">
        <v>289</v>
      </c>
      <c r="C6" s="165">
        <v>4</v>
      </c>
      <c r="D6" s="166"/>
      <c r="E6" s="165"/>
      <c r="F6" s="166" t="s">
        <v>58</v>
      </c>
      <c r="G6" s="165">
        <v>3</v>
      </c>
      <c r="H6" s="165" t="s">
        <v>37</v>
      </c>
      <c r="I6" s="165">
        <v>4</v>
      </c>
      <c r="J6" s="165"/>
      <c r="K6" s="164"/>
    </row>
    <row r="7" spans="1:11" ht="32.25" customHeight="1">
      <c r="A7" s="169" t="s">
        <v>70</v>
      </c>
      <c r="B7" s="166" t="s">
        <v>290</v>
      </c>
      <c r="C7" s="165">
        <v>4</v>
      </c>
      <c r="D7" s="166" t="s">
        <v>69</v>
      </c>
      <c r="E7" s="165">
        <v>3</v>
      </c>
      <c r="F7" s="165" t="s">
        <v>65</v>
      </c>
      <c r="G7" s="165">
        <v>3</v>
      </c>
      <c r="H7" s="165"/>
      <c r="I7" s="165"/>
      <c r="J7" s="166"/>
      <c r="K7" s="164"/>
    </row>
    <row r="8" spans="1:11" ht="32.25" customHeight="1">
      <c r="A8" s="333" t="s">
        <v>25</v>
      </c>
      <c r="B8" s="320" t="s">
        <v>291</v>
      </c>
      <c r="C8" s="320">
        <v>3</v>
      </c>
      <c r="D8" s="347" t="s">
        <v>292</v>
      </c>
      <c r="E8" s="347">
        <v>2</v>
      </c>
      <c r="F8" s="334" t="s">
        <v>51</v>
      </c>
      <c r="G8" s="320">
        <v>3</v>
      </c>
      <c r="H8" s="320" t="s">
        <v>293</v>
      </c>
      <c r="I8" s="320">
        <v>2</v>
      </c>
      <c r="J8" s="334" t="s">
        <v>50</v>
      </c>
      <c r="K8" s="337">
        <v>3</v>
      </c>
    </row>
    <row r="9" spans="1:11" ht="32.25" customHeight="1">
      <c r="A9" s="333"/>
      <c r="B9" s="320"/>
      <c r="C9" s="320"/>
      <c r="D9" s="348"/>
      <c r="E9" s="348"/>
      <c r="F9" s="334"/>
      <c r="G9" s="320"/>
      <c r="H9" s="320"/>
      <c r="I9" s="320"/>
      <c r="J9" s="320"/>
      <c r="K9" s="337"/>
    </row>
    <row r="10" spans="1:11" ht="40.5" customHeight="1">
      <c r="A10" s="169" t="s">
        <v>21</v>
      </c>
      <c r="B10" s="166" t="s">
        <v>294</v>
      </c>
      <c r="C10" s="165">
        <v>4</v>
      </c>
      <c r="D10" s="166" t="s">
        <v>295</v>
      </c>
      <c r="E10" s="165">
        <v>3</v>
      </c>
      <c r="F10" s="166" t="s">
        <v>296</v>
      </c>
      <c r="G10" s="165">
        <v>1</v>
      </c>
      <c r="H10" s="160" t="s">
        <v>297</v>
      </c>
      <c r="I10" s="165">
        <v>2</v>
      </c>
      <c r="J10" s="165"/>
      <c r="K10" s="164"/>
    </row>
    <row r="11" spans="1:11" ht="32.25" customHeight="1">
      <c r="A11" s="170" t="s">
        <v>298</v>
      </c>
      <c r="B11" s="166" t="s">
        <v>299</v>
      </c>
      <c r="C11" s="165">
        <v>4</v>
      </c>
      <c r="D11" s="166"/>
      <c r="E11" s="165"/>
      <c r="F11" s="165" t="s">
        <v>65</v>
      </c>
      <c r="G11" s="165">
        <v>3</v>
      </c>
      <c r="H11" s="166" t="s">
        <v>300</v>
      </c>
      <c r="I11" s="165">
        <v>4</v>
      </c>
      <c r="J11" s="166"/>
      <c r="K11" s="164"/>
    </row>
    <row r="12" spans="1:11" ht="32.25" customHeight="1">
      <c r="A12" s="170" t="s">
        <v>301</v>
      </c>
      <c r="B12" s="166" t="s">
        <v>302</v>
      </c>
      <c r="C12" s="165">
        <v>5</v>
      </c>
      <c r="D12" s="166"/>
      <c r="E12" s="165"/>
      <c r="F12" s="165" t="s">
        <v>49</v>
      </c>
      <c r="G12" s="165">
        <v>5</v>
      </c>
      <c r="H12" s="166"/>
      <c r="I12" s="165"/>
      <c r="J12" s="166" t="s">
        <v>303</v>
      </c>
      <c r="K12" s="164">
        <v>3</v>
      </c>
    </row>
    <row r="13" spans="1:11" ht="32.25" customHeight="1">
      <c r="A13" s="169" t="s">
        <v>304</v>
      </c>
      <c r="B13" s="166" t="s">
        <v>305</v>
      </c>
      <c r="C13" s="165">
        <v>4</v>
      </c>
      <c r="D13" s="166" t="s">
        <v>306</v>
      </c>
      <c r="E13" s="165">
        <v>3</v>
      </c>
      <c r="F13" s="166" t="s">
        <v>307</v>
      </c>
      <c r="G13" s="165">
        <v>2</v>
      </c>
      <c r="H13" s="166"/>
      <c r="I13" s="165"/>
      <c r="J13" s="166"/>
      <c r="K13" s="164"/>
    </row>
    <row r="14" spans="1:11" ht="32.25" customHeight="1" thickBot="1">
      <c r="A14" s="6" t="s">
        <v>6</v>
      </c>
      <c r="B14" s="4" t="s">
        <v>5</v>
      </c>
      <c r="C14" s="5"/>
      <c r="D14" s="4" t="s">
        <v>4</v>
      </c>
      <c r="E14" s="5"/>
      <c r="F14" s="4" t="s">
        <v>3</v>
      </c>
      <c r="G14" s="5"/>
      <c r="H14" s="4" t="s">
        <v>2</v>
      </c>
      <c r="I14" s="5"/>
      <c r="J14" s="4" t="s">
        <v>1</v>
      </c>
      <c r="K14" s="3"/>
    </row>
    <row r="15" spans="1:11" ht="32.25" customHeight="1" thickBot="1">
      <c r="A15" s="225" t="s">
        <v>135</v>
      </c>
      <c r="B15" s="226"/>
      <c r="C15" s="227" t="s">
        <v>136</v>
      </c>
      <c r="D15" s="228"/>
      <c r="E15" s="228"/>
      <c r="F15" s="228"/>
      <c r="G15" s="228"/>
      <c r="H15" s="228"/>
      <c r="I15" s="228"/>
      <c r="J15" s="228"/>
      <c r="K15" s="229"/>
    </row>
    <row r="16" spans="1:11" ht="32.25" customHeight="1" thickBot="1">
      <c r="A16" s="65" t="s">
        <v>137</v>
      </c>
      <c r="B16" s="163"/>
      <c r="C16" s="230" t="s">
        <v>139</v>
      </c>
      <c r="D16" s="231"/>
      <c r="E16" s="231"/>
      <c r="F16" s="231"/>
      <c r="G16" s="231"/>
      <c r="H16" s="231"/>
      <c r="I16" s="231"/>
      <c r="J16" s="231"/>
      <c r="K16" s="232"/>
    </row>
    <row r="17" spans="1:20" ht="32.25" customHeight="1">
      <c r="A17" s="335">
        <v>-0.1</v>
      </c>
      <c r="B17" s="241"/>
      <c r="C17" s="233"/>
      <c r="D17" s="291"/>
      <c r="E17" s="291"/>
      <c r="F17" s="291"/>
      <c r="G17" s="291"/>
      <c r="H17" s="291"/>
      <c r="I17" s="291"/>
      <c r="J17" s="291"/>
      <c r="K17" s="235"/>
    </row>
    <row r="18" spans="1:20" ht="32.25" customHeight="1" thickBot="1">
      <c r="A18" s="336"/>
      <c r="B18" s="242"/>
      <c r="C18" s="233"/>
      <c r="D18" s="291"/>
      <c r="E18" s="291"/>
      <c r="F18" s="291"/>
      <c r="G18" s="291"/>
      <c r="H18" s="291"/>
      <c r="I18" s="291"/>
      <c r="J18" s="291"/>
      <c r="K18" s="235"/>
    </row>
    <row r="19" spans="1:20" ht="32.25" customHeight="1">
      <c r="A19" s="243" t="s">
        <v>138</v>
      </c>
      <c r="B19" s="241"/>
      <c r="C19" s="233"/>
      <c r="D19" s="291"/>
      <c r="E19" s="291"/>
      <c r="F19" s="291"/>
      <c r="G19" s="291"/>
      <c r="H19" s="291"/>
      <c r="I19" s="291"/>
      <c r="J19" s="291"/>
      <c r="K19" s="235"/>
      <c r="N19" s="171"/>
      <c r="T19" s="172"/>
    </row>
    <row r="20" spans="1:20" ht="32.25" customHeight="1" thickBot="1">
      <c r="A20" s="244"/>
      <c r="B20" s="242"/>
      <c r="C20" s="233"/>
      <c r="D20" s="291"/>
      <c r="E20" s="291"/>
      <c r="F20" s="291"/>
      <c r="G20" s="291"/>
      <c r="H20" s="291"/>
      <c r="I20" s="291"/>
      <c r="J20" s="291"/>
      <c r="K20" s="235"/>
    </row>
    <row r="21" spans="1:20" ht="32.25" customHeight="1" thickBot="1">
      <c r="A21"/>
      <c r="B21"/>
      <c r="C21" s="236"/>
      <c r="D21" s="237"/>
      <c r="E21" s="237"/>
      <c r="F21" s="237"/>
      <c r="G21" s="237"/>
      <c r="H21" s="237"/>
      <c r="I21" s="237"/>
      <c r="J21" s="237"/>
      <c r="K21" s="238"/>
    </row>
    <row r="22" spans="1:20" ht="32.25" customHeight="1" thickBot="1">
      <c r="A22" s="280" t="s">
        <v>86</v>
      </c>
      <c r="B22" s="281"/>
      <c r="C22" s="282"/>
      <c r="D22" s="283"/>
      <c r="E22" s="284"/>
      <c r="F22" s="272" t="s">
        <v>85</v>
      </c>
      <c r="G22" s="273"/>
      <c r="H22" s="274"/>
      <c r="I22" s="275"/>
      <c r="J22" s="276"/>
      <c r="K22" s="276"/>
    </row>
    <row r="23" spans="1:20" ht="32.25" customHeight="1" thickBot="1">
      <c r="A23" s="277" t="s">
        <v>0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9"/>
    </row>
  </sheetData>
  <mergeCells count="28">
    <mergeCell ref="A22:B22"/>
    <mergeCell ref="C22:E22"/>
    <mergeCell ref="F22:H22"/>
    <mergeCell ref="I22:K22"/>
    <mergeCell ref="A23:K23"/>
    <mergeCell ref="A15:B15"/>
    <mergeCell ref="C15:K15"/>
    <mergeCell ref="C16:K21"/>
    <mergeCell ref="A17:A18"/>
    <mergeCell ref="B17:B18"/>
    <mergeCell ref="A19:A20"/>
    <mergeCell ref="B19:B20"/>
    <mergeCell ref="K8:K9"/>
    <mergeCell ref="A1:A2"/>
    <mergeCell ref="B1:D2"/>
    <mergeCell ref="E1:H2"/>
    <mergeCell ref="I1:K1"/>
    <mergeCell ref="I2:K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1"/>
  <sheetViews>
    <sheetView view="pageBreakPreview" topLeftCell="A4" zoomScaleSheetLayoutView="100" workbookViewId="0">
      <selection activeCell="H9" sqref="H9"/>
    </sheetView>
  </sheetViews>
  <sheetFormatPr defaultRowHeight="15"/>
  <cols>
    <col min="1" max="1" width="23.7109375" customWidth="1"/>
    <col min="2" max="2" width="26.28515625" customWidth="1"/>
    <col min="3" max="3" width="5.7109375" customWidth="1"/>
    <col min="4" max="4" width="17.7109375" customWidth="1"/>
    <col min="5" max="5" width="5.7109375" customWidth="1"/>
    <col min="6" max="6" width="18.85546875" customWidth="1"/>
    <col min="7" max="7" width="5.7109375" customWidth="1"/>
    <col min="8" max="8" width="19.85546875" bestFit="1" customWidth="1"/>
    <col min="9" max="9" width="5.7109375" customWidth="1"/>
    <col min="10" max="10" width="24" customWidth="1"/>
    <col min="11" max="11" width="5.7109375" customWidth="1"/>
  </cols>
  <sheetData>
    <row r="1" spans="1:18" ht="39.75" customHeight="1">
      <c r="A1" s="349"/>
      <c r="B1" s="351" t="s">
        <v>378</v>
      </c>
      <c r="C1" s="352"/>
      <c r="D1" s="352"/>
      <c r="E1" s="353"/>
      <c r="F1" s="357" t="s">
        <v>403</v>
      </c>
      <c r="G1" s="358"/>
      <c r="H1" s="359"/>
      <c r="I1" s="363" t="s">
        <v>83</v>
      </c>
      <c r="J1" s="364"/>
      <c r="K1" s="365"/>
    </row>
    <row r="2" spans="1:18" ht="21" customHeight="1" thickBot="1">
      <c r="A2" s="350"/>
      <c r="B2" s="354"/>
      <c r="C2" s="355"/>
      <c r="D2" s="355"/>
      <c r="E2" s="356"/>
      <c r="F2" s="360"/>
      <c r="G2" s="361"/>
      <c r="H2" s="362"/>
      <c r="I2" s="366">
        <f>SUM(C3+E3+G3+I3+K3)</f>
        <v>100</v>
      </c>
      <c r="J2" s="367"/>
      <c r="K2" s="368"/>
    </row>
    <row r="3" spans="1:18" ht="16.5" thickBot="1">
      <c r="A3" s="73" t="s">
        <v>42</v>
      </c>
      <c r="B3" s="56" t="s">
        <v>5</v>
      </c>
      <c r="C3" s="126">
        <f>SUM(C4:C12)</f>
        <v>24</v>
      </c>
      <c r="D3" s="56" t="s">
        <v>4</v>
      </c>
      <c r="E3" s="126">
        <f>SUM(E4:E12)</f>
        <v>22</v>
      </c>
      <c r="F3" s="56" t="s">
        <v>3</v>
      </c>
      <c r="G3" s="126">
        <f>SUM(G4:G12)</f>
        <v>20</v>
      </c>
      <c r="H3" s="56" t="s">
        <v>2</v>
      </c>
      <c r="I3" s="126">
        <f>SUM(I4:I12)</f>
        <v>19</v>
      </c>
      <c r="J3" s="56" t="s">
        <v>1</v>
      </c>
      <c r="K3" s="126">
        <f>SUM(K4:K12)</f>
        <v>15</v>
      </c>
    </row>
    <row r="4" spans="1:18" ht="39" thickBot="1">
      <c r="A4" s="120" t="s">
        <v>88</v>
      </c>
      <c r="B4" s="11" t="s">
        <v>41</v>
      </c>
      <c r="C4" s="12">
        <v>5</v>
      </c>
      <c r="D4" s="11" t="s">
        <v>114</v>
      </c>
      <c r="E4" s="12">
        <v>4</v>
      </c>
      <c r="F4" s="11"/>
      <c r="G4" s="12"/>
      <c r="H4" s="11" t="s">
        <v>110</v>
      </c>
      <c r="I4" s="12">
        <v>3</v>
      </c>
      <c r="J4" s="11" t="s">
        <v>332</v>
      </c>
      <c r="K4" s="10">
        <v>3</v>
      </c>
    </row>
    <row r="5" spans="1:18" ht="51">
      <c r="A5" s="121" t="s">
        <v>39</v>
      </c>
      <c r="B5" s="187" t="s">
        <v>261</v>
      </c>
      <c r="C5" s="114">
        <v>3</v>
      </c>
      <c r="D5" s="191" t="s">
        <v>336</v>
      </c>
      <c r="E5" s="114">
        <v>4</v>
      </c>
      <c r="F5" s="11" t="s">
        <v>112</v>
      </c>
      <c r="G5" s="114">
        <v>2</v>
      </c>
      <c r="H5" s="187" t="s">
        <v>337</v>
      </c>
      <c r="I5" s="114">
        <v>2</v>
      </c>
      <c r="J5" s="114" t="s">
        <v>338</v>
      </c>
      <c r="K5" s="113">
        <v>3</v>
      </c>
    </row>
    <row r="6" spans="1:18" ht="39.75" customHeight="1">
      <c r="A6" s="122" t="s">
        <v>134</v>
      </c>
      <c r="B6" s="118" t="s">
        <v>105</v>
      </c>
      <c r="C6" s="114">
        <v>3</v>
      </c>
      <c r="D6" s="118"/>
      <c r="E6" s="114"/>
      <c r="F6" s="118" t="s">
        <v>20</v>
      </c>
      <c r="G6" s="114">
        <v>3</v>
      </c>
      <c r="H6" s="114"/>
      <c r="I6" s="114"/>
      <c r="J6" s="114" t="s">
        <v>343</v>
      </c>
      <c r="K6" s="113">
        <v>3</v>
      </c>
    </row>
    <row r="7" spans="1:18" s="1" customFormat="1" ht="42" customHeight="1">
      <c r="A7" s="121" t="s">
        <v>335</v>
      </c>
      <c r="B7" s="118" t="s">
        <v>80</v>
      </c>
      <c r="C7" s="114">
        <v>3</v>
      </c>
      <c r="D7" s="118" t="s">
        <v>9</v>
      </c>
      <c r="E7" s="114">
        <v>3</v>
      </c>
      <c r="F7" s="118" t="s">
        <v>8</v>
      </c>
      <c r="G7" s="114">
        <v>3</v>
      </c>
      <c r="H7" s="118" t="s">
        <v>7</v>
      </c>
      <c r="I7" s="114">
        <v>3</v>
      </c>
      <c r="J7" s="118"/>
      <c r="K7" s="113"/>
      <c r="L7" s="23"/>
      <c r="M7" s="23"/>
      <c r="N7" s="23"/>
      <c r="O7" s="23"/>
      <c r="P7" s="23"/>
      <c r="Q7" s="23"/>
      <c r="R7" s="23"/>
    </row>
    <row r="8" spans="1:18" ht="38.25">
      <c r="A8" s="121" t="s">
        <v>341</v>
      </c>
      <c r="B8" s="117" t="s">
        <v>93</v>
      </c>
      <c r="C8" s="115">
        <v>2</v>
      </c>
      <c r="D8" s="160" t="s">
        <v>111</v>
      </c>
      <c r="E8" s="116">
        <v>4</v>
      </c>
      <c r="F8" s="116" t="s">
        <v>100</v>
      </c>
      <c r="G8" s="115">
        <v>3</v>
      </c>
      <c r="H8" s="129" t="s">
        <v>340</v>
      </c>
      <c r="I8" s="52">
        <v>3</v>
      </c>
      <c r="J8" s="129" t="s">
        <v>334</v>
      </c>
      <c r="K8" s="8">
        <v>3</v>
      </c>
    </row>
    <row r="9" spans="1:18" ht="37.5" customHeight="1">
      <c r="A9" s="122" t="s">
        <v>221</v>
      </c>
      <c r="B9" s="118" t="s">
        <v>91</v>
      </c>
      <c r="C9" s="114">
        <v>2</v>
      </c>
      <c r="D9" s="118" t="s">
        <v>32</v>
      </c>
      <c r="E9" s="114">
        <v>2</v>
      </c>
      <c r="F9" s="118" t="s">
        <v>20</v>
      </c>
      <c r="G9" s="114">
        <v>2</v>
      </c>
      <c r="H9" s="187" t="s">
        <v>349</v>
      </c>
      <c r="I9" s="114">
        <v>3</v>
      </c>
      <c r="J9" s="118"/>
      <c r="K9" s="113"/>
    </row>
    <row r="10" spans="1:18" ht="38.25">
      <c r="A10" s="123" t="s">
        <v>25</v>
      </c>
      <c r="B10" s="116" t="s">
        <v>106</v>
      </c>
      <c r="C10" s="115">
        <v>3</v>
      </c>
      <c r="D10" s="116" t="s">
        <v>107</v>
      </c>
      <c r="E10" s="116">
        <v>2</v>
      </c>
      <c r="F10" s="116" t="s">
        <v>23</v>
      </c>
      <c r="G10" s="115">
        <v>1</v>
      </c>
      <c r="H10" s="115"/>
      <c r="I10" s="115"/>
      <c r="J10" s="115" t="s">
        <v>22</v>
      </c>
      <c r="K10" s="125">
        <v>3</v>
      </c>
    </row>
    <row r="11" spans="1:18" ht="35.25" customHeight="1">
      <c r="A11" s="124" t="s">
        <v>21</v>
      </c>
      <c r="B11" s="9" t="s">
        <v>108</v>
      </c>
      <c r="C11" s="114">
        <v>3</v>
      </c>
      <c r="D11" s="9" t="s">
        <v>109</v>
      </c>
      <c r="E11" s="9">
        <v>3</v>
      </c>
      <c r="F11" s="9" t="s">
        <v>20</v>
      </c>
      <c r="G11" s="114">
        <v>3</v>
      </c>
      <c r="H11" s="9" t="s">
        <v>99</v>
      </c>
      <c r="I11" s="114">
        <v>3</v>
      </c>
      <c r="J11" s="9"/>
      <c r="K11" s="8"/>
    </row>
    <row r="12" spans="1:18" ht="46.5" customHeight="1" thickBot="1">
      <c r="A12" s="158" t="s">
        <v>19</v>
      </c>
      <c r="B12" s="159"/>
      <c r="C12" s="159"/>
      <c r="D12" s="159" t="s">
        <v>339</v>
      </c>
      <c r="E12" s="159"/>
      <c r="F12" s="187" t="s">
        <v>20</v>
      </c>
      <c r="G12" s="159">
        <v>3</v>
      </c>
      <c r="H12" s="160" t="s">
        <v>123</v>
      </c>
      <c r="I12" s="159">
        <v>2</v>
      </c>
      <c r="J12" s="160"/>
      <c r="K12" s="113"/>
    </row>
    <row r="13" spans="1:18" ht="16.5" customHeight="1" thickBot="1">
      <c r="A13" s="225" t="s">
        <v>135</v>
      </c>
      <c r="B13" s="226"/>
      <c r="C13" s="227" t="s">
        <v>136</v>
      </c>
      <c r="D13" s="228"/>
      <c r="E13" s="228"/>
      <c r="F13" s="228"/>
      <c r="G13" s="228"/>
      <c r="H13" s="228"/>
      <c r="I13" s="228"/>
      <c r="J13" s="228"/>
      <c r="K13" s="229"/>
    </row>
    <row r="14" spans="1:18" ht="27" customHeight="1" thickBot="1">
      <c r="A14" s="112" t="s">
        <v>137</v>
      </c>
      <c r="B14" s="66"/>
      <c r="C14" s="230" t="s">
        <v>139</v>
      </c>
      <c r="D14" s="231"/>
      <c r="E14" s="231"/>
      <c r="F14" s="231"/>
      <c r="G14" s="231"/>
      <c r="H14" s="231"/>
      <c r="I14" s="231"/>
      <c r="J14" s="231"/>
      <c r="K14" s="232"/>
    </row>
    <row r="15" spans="1:18" ht="15.75" customHeight="1">
      <c r="A15" s="239">
        <v>-0.1</v>
      </c>
      <c r="B15" s="241"/>
      <c r="C15" s="233"/>
      <c r="D15" s="234"/>
      <c r="E15" s="234"/>
      <c r="F15" s="234"/>
      <c r="G15" s="234"/>
      <c r="H15" s="234"/>
      <c r="I15" s="234"/>
      <c r="J15" s="234"/>
      <c r="K15" s="235"/>
    </row>
    <row r="16" spans="1:18" ht="8.25" customHeight="1" thickBot="1">
      <c r="A16" s="240"/>
      <c r="B16" s="242"/>
      <c r="C16" s="233"/>
      <c r="D16" s="234"/>
      <c r="E16" s="234"/>
      <c r="F16" s="234"/>
      <c r="G16" s="234"/>
      <c r="H16" s="234"/>
      <c r="I16" s="234"/>
      <c r="J16" s="234"/>
      <c r="K16" s="235"/>
    </row>
    <row r="17" spans="1:11" ht="15.75" customHeight="1">
      <c r="A17" s="243" t="s">
        <v>138</v>
      </c>
      <c r="B17" s="241"/>
      <c r="C17" s="233"/>
      <c r="D17" s="234"/>
      <c r="E17" s="234"/>
      <c r="F17" s="234"/>
      <c r="G17" s="234"/>
      <c r="H17" s="234"/>
      <c r="I17" s="234"/>
      <c r="J17" s="234"/>
      <c r="K17" s="235"/>
    </row>
    <row r="18" spans="1:11" ht="15.75" thickBot="1">
      <c r="A18" s="244"/>
      <c r="B18" s="242"/>
      <c r="C18" s="233"/>
      <c r="D18" s="234"/>
      <c r="E18" s="234"/>
      <c r="F18" s="234"/>
      <c r="G18" s="234"/>
      <c r="H18" s="234"/>
      <c r="I18" s="234"/>
      <c r="J18" s="234"/>
      <c r="K18" s="235"/>
    </row>
    <row r="19" spans="1:11" ht="15.75" thickBot="1">
      <c r="C19" s="236"/>
      <c r="D19" s="237"/>
      <c r="E19" s="237"/>
      <c r="F19" s="237"/>
      <c r="G19" s="237"/>
      <c r="H19" s="237"/>
      <c r="I19" s="237"/>
      <c r="J19" s="237"/>
      <c r="K19" s="238"/>
    </row>
    <row r="20" spans="1:11" ht="15" customHeight="1">
      <c r="A20" s="378" t="s">
        <v>86</v>
      </c>
      <c r="B20" s="379"/>
      <c r="C20" s="282"/>
      <c r="D20" s="283"/>
      <c r="E20" s="284"/>
      <c r="F20" s="375" t="s">
        <v>85</v>
      </c>
      <c r="G20" s="376"/>
      <c r="H20" s="377"/>
      <c r="I20" s="372"/>
      <c r="J20" s="373"/>
      <c r="K20" s="374"/>
    </row>
    <row r="21" spans="1:11" ht="15.75" customHeight="1" thickBot="1">
      <c r="A21" s="369" t="s">
        <v>92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</sheetData>
  <mergeCells count="17">
    <mergeCell ref="A21:K21"/>
    <mergeCell ref="I20:K20"/>
    <mergeCell ref="F20:H20"/>
    <mergeCell ref="C20:E20"/>
    <mergeCell ref="A20:B20"/>
    <mergeCell ref="A17:A18"/>
    <mergeCell ref="B17:B18"/>
    <mergeCell ref="A13:B13"/>
    <mergeCell ref="C13:K13"/>
    <mergeCell ref="C14:K19"/>
    <mergeCell ref="A15:A16"/>
    <mergeCell ref="B15:B16"/>
    <mergeCell ref="A1:A2"/>
    <mergeCell ref="B1:E2"/>
    <mergeCell ref="F1:H2"/>
    <mergeCell ref="I1:K1"/>
    <mergeCell ref="I2:K2"/>
  </mergeCells>
  <pageMargins left="0.51181102362204722" right="0" top="0.78740157480314965" bottom="0.78740157480314965" header="0.31496062992125984" footer="0.31496062992125984"/>
  <pageSetup paperSize="9" scale="69" fitToWidth="0" orientation="landscape" blackAndWhite="1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8"/>
  <sheetViews>
    <sheetView view="pageBreakPreview" zoomScale="110" zoomScaleSheetLayoutView="110" workbookViewId="0">
      <selection activeCell="A10" sqref="A10"/>
    </sheetView>
  </sheetViews>
  <sheetFormatPr defaultRowHeight="15"/>
  <cols>
    <col min="1" max="1" width="15.85546875" bestFit="1" customWidth="1"/>
    <col min="2" max="2" width="23.42578125" customWidth="1"/>
    <col min="3" max="3" width="4" customWidth="1"/>
    <col min="4" max="4" width="24.28515625" bestFit="1" customWidth="1"/>
    <col min="5" max="5" width="3.85546875" customWidth="1"/>
    <col min="6" max="6" width="16.140625" customWidth="1"/>
    <col min="7" max="7" width="3" bestFit="1" customWidth="1"/>
    <col min="8" max="8" width="21.140625" customWidth="1"/>
    <col min="9" max="9" width="3" bestFit="1" customWidth="1"/>
    <col min="10" max="10" width="24" bestFit="1" customWidth="1"/>
    <col min="11" max="11" width="3.7109375" customWidth="1"/>
  </cols>
  <sheetData>
    <row r="1" spans="1:18" ht="39.75" customHeight="1">
      <c r="A1" s="349"/>
      <c r="B1" s="351" t="s">
        <v>154</v>
      </c>
      <c r="C1" s="352"/>
      <c r="D1" s="352"/>
      <c r="E1" s="353"/>
      <c r="F1" s="380" t="s">
        <v>210</v>
      </c>
      <c r="G1" s="381"/>
      <c r="H1" s="382"/>
      <c r="I1" s="363" t="s">
        <v>83</v>
      </c>
      <c r="J1" s="364"/>
      <c r="K1" s="365"/>
    </row>
    <row r="2" spans="1:18" ht="14.25" customHeight="1" thickBot="1">
      <c r="A2" s="350"/>
      <c r="B2" s="354"/>
      <c r="C2" s="355"/>
      <c r="D2" s="355"/>
      <c r="E2" s="356"/>
      <c r="F2" s="383"/>
      <c r="G2" s="384"/>
      <c r="H2" s="385"/>
      <c r="I2" s="386">
        <f>SUM(C3+E3+G3+I3+K3)</f>
        <v>100</v>
      </c>
      <c r="J2" s="387"/>
      <c r="K2" s="388"/>
    </row>
    <row r="3" spans="1:18" ht="32.25" thickBot="1">
      <c r="A3" s="17" t="s">
        <v>42</v>
      </c>
      <c r="B3" s="60" t="s">
        <v>5</v>
      </c>
      <c r="C3" s="14">
        <f>SUM(C4:C11)</f>
        <v>27</v>
      </c>
      <c r="D3" s="60" t="s">
        <v>4</v>
      </c>
      <c r="E3" s="14">
        <f>SUM(E4:E11)</f>
        <v>19</v>
      </c>
      <c r="F3" s="60" t="s">
        <v>3</v>
      </c>
      <c r="G3" s="14">
        <f>SUM(G4:G11)</f>
        <v>21</v>
      </c>
      <c r="H3" s="60" t="s">
        <v>2</v>
      </c>
      <c r="I3" s="14">
        <f>SUM(I4:I11)</f>
        <v>21</v>
      </c>
      <c r="J3" s="60" t="s">
        <v>1</v>
      </c>
      <c r="K3" s="14">
        <f>SUM(K4:K11)</f>
        <v>12</v>
      </c>
    </row>
    <row r="4" spans="1:18" ht="40.5" customHeight="1">
      <c r="A4" s="31" t="s">
        <v>211</v>
      </c>
      <c r="B4" s="32" t="s">
        <v>41</v>
      </c>
      <c r="C4" s="33">
        <v>3</v>
      </c>
      <c r="D4" s="32"/>
      <c r="E4" s="33"/>
      <c r="F4" s="33" t="s">
        <v>103</v>
      </c>
      <c r="G4" s="33">
        <v>4</v>
      </c>
      <c r="H4" s="32" t="s">
        <v>208</v>
      </c>
      <c r="I4" s="33">
        <v>5</v>
      </c>
      <c r="J4" s="32" t="s">
        <v>161</v>
      </c>
      <c r="K4" s="34">
        <v>3</v>
      </c>
    </row>
    <row r="5" spans="1:18" ht="25.5">
      <c r="A5" s="35" t="s">
        <v>142</v>
      </c>
      <c r="B5" s="50" t="s">
        <v>148</v>
      </c>
      <c r="C5" s="49">
        <v>4</v>
      </c>
      <c r="D5" s="50" t="s">
        <v>149</v>
      </c>
      <c r="E5" s="49">
        <v>3</v>
      </c>
      <c r="F5" s="50"/>
      <c r="G5" s="49"/>
      <c r="H5" s="49" t="s">
        <v>37</v>
      </c>
      <c r="I5" s="49">
        <v>3</v>
      </c>
      <c r="J5" s="49"/>
      <c r="K5" s="51"/>
    </row>
    <row r="6" spans="1:18" ht="41.25" customHeight="1">
      <c r="A6" s="63" t="s">
        <v>212</v>
      </c>
      <c r="B6" s="36" t="s">
        <v>77</v>
      </c>
      <c r="C6" s="37">
        <v>3</v>
      </c>
      <c r="D6" s="36" t="s">
        <v>150</v>
      </c>
      <c r="E6" s="37">
        <v>4</v>
      </c>
      <c r="F6" s="36" t="s">
        <v>125</v>
      </c>
      <c r="G6" s="37"/>
      <c r="H6" s="36" t="s">
        <v>151</v>
      </c>
      <c r="I6" s="37">
        <v>3</v>
      </c>
      <c r="J6" s="50" t="s">
        <v>152</v>
      </c>
      <c r="K6" s="49">
        <v>3</v>
      </c>
      <c r="L6" t="s">
        <v>203</v>
      </c>
    </row>
    <row r="7" spans="1:18" s="1" customFormat="1" ht="25.5">
      <c r="A7" s="35" t="s">
        <v>144</v>
      </c>
      <c r="B7" s="50" t="s">
        <v>145</v>
      </c>
      <c r="C7" s="49">
        <v>2</v>
      </c>
      <c r="D7" s="50" t="s">
        <v>146</v>
      </c>
      <c r="E7" s="49">
        <v>2</v>
      </c>
      <c r="F7" s="50" t="s">
        <v>100</v>
      </c>
      <c r="G7" s="49">
        <v>5</v>
      </c>
      <c r="H7" s="50" t="s">
        <v>147</v>
      </c>
      <c r="I7" s="49">
        <v>5</v>
      </c>
      <c r="J7" s="50" t="s">
        <v>143</v>
      </c>
      <c r="K7" s="51">
        <v>3</v>
      </c>
      <c r="L7" s="23"/>
      <c r="M7" s="23"/>
      <c r="N7" s="23"/>
      <c r="O7" s="23"/>
      <c r="P7" s="23"/>
      <c r="Q7" s="23"/>
      <c r="R7" s="23"/>
    </row>
    <row r="8" spans="1:18" s="1" customFormat="1" ht="31.5" customHeight="1">
      <c r="A8" s="99" t="s">
        <v>175</v>
      </c>
      <c r="B8" s="97" t="s">
        <v>176</v>
      </c>
      <c r="C8" s="52">
        <v>2</v>
      </c>
      <c r="D8" s="97" t="s">
        <v>213</v>
      </c>
      <c r="E8" s="52">
        <v>2</v>
      </c>
      <c r="F8" s="97" t="s">
        <v>61</v>
      </c>
      <c r="G8" s="52">
        <v>3</v>
      </c>
      <c r="H8" s="97"/>
      <c r="I8" s="52"/>
      <c r="J8" s="97"/>
      <c r="K8" s="69"/>
      <c r="L8" s="23"/>
      <c r="M8" s="23"/>
      <c r="N8" s="23"/>
      <c r="O8" s="23"/>
      <c r="P8" s="23"/>
      <c r="Q8" s="23"/>
      <c r="R8" s="23"/>
    </row>
    <row r="9" spans="1:18" ht="38.25">
      <c r="A9" s="68" t="s">
        <v>25</v>
      </c>
      <c r="B9" s="52" t="s">
        <v>24</v>
      </c>
      <c r="C9" s="52">
        <v>3</v>
      </c>
      <c r="D9" s="48" t="s">
        <v>90</v>
      </c>
      <c r="E9" s="52">
        <v>3</v>
      </c>
      <c r="F9" s="48" t="s">
        <v>23</v>
      </c>
      <c r="G9" s="52">
        <v>4</v>
      </c>
      <c r="H9" s="52"/>
      <c r="I9" s="52"/>
      <c r="J9" s="52"/>
      <c r="K9" s="69"/>
    </row>
    <row r="10" spans="1:18" ht="38.25">
      <c r="A10" s="63" t="s">
        <v>21</v>
      </c>
      <c r="B10" s="50" t="s">
        <v>54</v>
      </c>
      <c r="C10" s="49">
        <v>4</v>
      </c>
      <c r="D10" s="50" t="s">
        <v>104</v>
      </c>
      <c r="E10" s="49">
        <v>3</v>
      </c>
      <c r="F10" s="50" t="s">
        <v>121</v>
      </c>
      <c r="G10" s="49">
        <v>3</v>
      </c>
      <c r="H10" s="9" t="s">
        <v>99</v>
      </c>
      <c r="I10" s="57">
        <v>2</v>
      </c>
      <c r="J10" s="50"/>
      <c r="K10" s="51"/>
    </row>
    <row r="11" spans="1:18" ht="39" thickBot="1">
      <c r="A11" s="63" t="s">
        <v>48</v>
      </c>
      <c r="B11" s="50" t="s">
        <v>47</v>
      </c>
      <c r="C11" s="49">
        <v>6</v>
      </c>
      <c r="D11" s="49" t="s">
        <v>46</v>
      </c>
      <c r="E11" s="49">
        <v>2</v>
      </c>
      <c r="F11" s="50" t="s">
        <v>45</v>
      </c>
      <c r="G11" s="49">
        <v>2</v>
      </c>
      <c r="H11" s="50" t="s">
        <v>44</v>
      </c>
      <c r="I11" s="49">
        <v>3</v>
      </c>
      <c r="J11" s="50" t="s">
        <v>43</v>
      </c>
      <c r="K11" s="67">
        <v>3</v>
      </c>
    </row>
    <row r="12" spans="1:18" ht="16.5" thickBot="1">
      <c r="A12" s="225" t="s">
        <v>135</v>
      </c>
      <c r="B12" s="226"/>
      <c r="C12" s="227">
        <v>3</v>
      </c>
      <c r="D12" s="228"/>
      <c r="E12" s="228"/>
      <c r="F12" s="228"/>
      <c r="G12" s="228"/>
      <c r="H12" s="228"/>
      <c r="I12" s="228"/>
      <c r="J12" s="228"/>
      <c r="K12" s="229"/>
    </row>
    <row r="13" spans="1:18" ht="30" thickBot="1">
      <c r="A13" s="65" t="s">
        <v>137</v>
      </c>
      <c r="B13" s="66"/>
      <c r="C13" s="230" t="s">
        <v>139</v>
      </c>
      <c r="D13" s="231"/>
      <c r="E13" s="231"/>
      <c r="F13" s="231"/>
      <c r="G13" s="231"/>
      <c r="H13" s="231"/>
      <c r="I13" s="231"/>
      <c r="J13" s="231"/>
      <c r="K13" s="232"/>
    </row>
    <row r="14" spans="1:18">
      <c r="A14" s="335">
        <v>-0.1</v>
      </c>
      <c r="B14" s="241"/>
      <c r="C14" s="233"/>
      <c r="D14" s="234"/>
      <c r="E14" s="234"/>
      <c r="F14" s="234"/>
      <c r="G14" s="234"/>
      <c r="H14" s="234"/>
      <c r="I14" s="234"/>
      <c r="J14" s="234"/>
      <c r="K14" s="235"/>
    </row>
    <row r="15" spans="1:18" ht="15.75" thickBot="1">
      <c r="A15" s="336"/>
      <c r="B15" s="242"/>
      <c r="C15" s="233"/>
      <c r="D15" s="234"/>
      <c r="E15" s="234"/>
      <c r="F15" s="234"/>
      <c r="G15" s="234"/>
      <c r="H15" s="234"/>
      <c r="I15" s="234"/>
      <c r="J15" s="234"/>
      <c r="K15" s="235"/>
    </row>
    <row r="16" spans="1:18">
      <c r="A16" s="243" t="s">
        <v>138</v>
      </c>
      <c r="B16" s="241"/>
      <c r="C16" s="233"/>
      <c r="D16" s="234"/>
      <c r="E16" s="234"/>
      <c r="F16" s="234"/>
      <c r="G16" s="234"/>
      <c r="H16" s="234"/>
      <c r="I16" s="234"/>
      <c r="J16" s="234"/>
      <c r="K16" s="235"/>
    </row>
    <row r="17" spans="1:11" ht="15.75" thickBot="1">
      <c r="A17" s="244"/>
      <c r="B17" s="242"/>
      <c r="C17" s="233"/>
      <c r="D17" s="234"/>
      <c r="E17" s="234"/>
      <c r="F17" s="234"/>
      <c r="G17" s="234"/>
      <c r="H17" s="234"/>
      <c r="I17" s="234"/>
      <c r="J17" s="234"/>
      <c r="K17" s="235"/>
    </row>
    <row r="18" spans="1:11" ht="15.75" thickBot="1">
      <c r="A18" s="108"/>
      <c r="B18" s="109"/>
      <c r="C18" s="236"/>
      <c r="D18" s="237"/>
      <c r="E18" s="237"/>
      <c r="F18" s="237"/>
      <c r="G18" s="237"/>
      <c r="H18" s="237"/>
      <c r="I18" s="237"/>
      <c r="J18" s="237"/>
      <c r="K18" s="238"/>
    </row>
  </sheetData>
  <mergeCells count="12">
    <mergeCell ref="C13:K18"/>
    <mergeCell ref="A14:A15"/>
    <mergeCell ref="B14:B15"/>
    <mergeCell ref="A16:A17"/>
    <mergeCell ref="B16:B17"/>
    <mergeCell ref="A12:B12"/>
    <mergeCell ref="C12:K12"/>
    <mergeCell ref="A1:A2"/>
    <mergeCell ref="B1:E2"/>
    <mergeCell ref="F1:H2"/>
    <mergeCell ref="I1:K1"/>
    <mergeCell ref="I2:K2"/>
  </mergeCells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0"/>
  <sheetViews>
    <sheetView workbookViewId="0">
      <selection activeCell="G8" sqref="G8"/>
    </sheetView>
  </sheetViews>
  <sheetFormatPr defaultRowHeight="15"/>
  <cols>
    <col min="1" max="1" width="15.85546875" bestFit="1" customWidth="1"/>
    <col min="2" max="2" width="23.42578125" customWidth="1"/>
    <col min="3" max="3" width="4" customWidth="1"/>
    <col min="4" max="4" width="24.28515625" bestFit="1" customWidth="1"/>
    <col min="5" max="5" width="3.85546875" customWidth="1"/>
    <col min="6" max="6" width="16.140625" customWidth="1"/>
    <col min="7" max="7" width="3" bestFit="1" customWidth="1"/>
    <col min="8" max="8" width="19.85546875" bestFit="1" customWidth="1"/>
    <col min="9" max="9" width="3" bestFit="1" customWidth="1"/>
    <col min="10" max="10" width="24" bestFit="1" customWidth="1"/>
    <col min="11" max="11" width="5.28515625" customWidth="1"/>
  </cols>
  <sheetData>
    <row r="1" spans="1:18" ht="33">
      <c r="A1" s="349"/>
      <c r="B1" s="351" t="s">
        <v>330</v>
      </c>
      <c r="C1" s="352"/>
      <c r="D1" s="352"/>
      <c r="E1" s="353"/>
      <c r="F1" s="391" t="s">
        <v>381</v>
      </c>
      <c r="G1" s="392"/>
      <c r="H1" s="393"/>
      <c r="I1" s="363" t="s">
        <v>309</v>
      </c>
      <c r="J1" s="364"/>
      <c r="K1" s="365"/>
    </row>
    <row r="2" spans="1:18" ht="15.75" thickBot="1">
      <c r="A2" s="350"/>
      <c r="B2" s="354"/>
      <c r="C2" s="355"/>
      <c r="D2" s="355"/>
      <c r="E2" s="356"/>
      <c r="F2" s="394"/>
      <c r="G2" s="395"/>
      <c r="H2" s="396"/>
      <c r="I2" s="386">
        <f>SUM(C3+E3+G3+I3+K3)</f>
        <v>100</v>
      </c>
      <c r="J2" s="387"/>
      <c r="K2" s="388"/>
    </row>
    <row r="3" spans="1:18" ht="15.75">
      <c r="A3" s="17"/>
      <c r="B3" s="167" t="s">
        <v>5</v>
      </c>
      <c r="C3" s="14">
        <f>SUM(C4:C10)</f>
        <v>35</v>
      </c>
      <c r="D3" s="167" t="s">
        <v>4</v>
      </c>
      <c r="E3" s="14">
        <f>SUM(E4:E10)</f>
        <v>14</v>
      </c>
      <c r="F3" s="167" t="s">
        <v>3</v>
      </c>
      <c r="G3" s="14">
        <f>SUM(G4:G10)</f>
        <v>23</v>
      </c>
      <c r="H3" s="167" t="s">
        <v>2</v>
      </c>
      <c r="I3" s="14">
        <f>SUM(I4:I10)</f>
        <v>11</v>
      </c>
      <c r="J3" s="167" t="s">
        <v>1</v>
      </c>
      <c r="K3" s="14">
        <f>SUM(K4:K10)</f>
        <v>17</v>
      </c>
    </row>
    <row r="4" spans="1:18" ht="25.5">
      <c r="A4" s="174" t="s">
        <v>310</v>
      </c>
      <c r="B4" s="130" t="s">
        <v>311</v>
      </c>
      <c r="C4" s="70">
        <v>5</v>
      </c>
      <c r="D4" s="70"/>
      <c r="E4" s="70"/>
      <c r="F4" s="130" t="s">
        <v>312</v>
      </c>
      <c r="G4" s="70">
        <v>5</v>
      </c>
      <c r="H4" s="175" t="s">
        <v>313</v>
      </c>
      <c r="I4" s="70">
        <v>2</v>
      </c>
      <c r="J4" s="130" t="s">
        <v>155</v>
      </c>
      <c r="K4" s="71">
        <v>4</v>
      </c>
    </row>
    <row r="5" spans="1:18" ht="38.25">
      <c r="A5" s="170" t="s">
        <v>156</v>
      </c>
      <c r="B5" s="166" t="s">
        <v>314</v>
      </c>
      <c r="C5" s="165">
        <v>5</v>
      </c>
      <c r="D5" s="166"/>
      <c r="E5" s="165"/>
      <c r="F5" s="166" t="s">
        <v>20</v>
      </c>
      <c r="G5" s="165">
        <v>5</v>
      </c>
      <c r="H5" s="165" t="s">
        <v>37</v>
      </c>
      <c r="I5" s="165">
        <v>3</v>
      </c>
      <c r="J5" s="165" t="s">
        <v>315</v>
      </c>
      <c r="K5" s="71">
        <v>2</v>
      </c>
    </row>
    <row r="6" spans="1:18" ht="38.25">
      <c r="A6" s="176" t="s">
        <v>39</v>
      </c>
      <c r="B6" s="160" t="s">
        <v>261</v>
      </c>
      <c r="C6" s="159">
        <v>5</v>
      </c>
      <c r="D6" s="159" t="s">
        <v>344</v>
      </c>
      <c r="E6" s="159">
        <v>5</v>
      </c>
      <c r="F6" s="160" t="s">
        <v>316</v>
      </c>
      <c r="G6" s="159">
        <v>5</v>
      </c>
      <c r="H6" s="159" t="s">
        <v>37</v>
      </c>
      <c r="I6" s="159">
        <v>2</v>
      </c>
      <c r="J6" s="159"/>
      <c r="K6" s="71"/>
    </row>
    <row r="7" spans="1:18" s="1" customFormat="1" ht="51">
      <c r="A7" s="176" t="s">
        <v>317</v>
      </c>
      <c r="B7" s="160" t="s">
        <v>41</v>
      </c>
      <c r="C7" s="159">
        <v>5</v>
      </c>
      <c r="D7" s="160"/>
      <c r="E7" s="159"/>
      <c r="F7" s="160" t="s">
        <v>318</v>
      </c>
      <c r="G7" s="159">
        <v>5</v>
      </c>
      <c r="H7" s="160" t="s">
        <v>319</v>
      </c>
      <c r="I7" s="159">
        <v>1</v>
      </c>
      <c r="J7" s="160" t="s">
        <v>320</v>
      </c>
      <c r="K7" s="71">
        <v>3</v>
      </c>
      <c r="L7" s="23"/>
      <c r="M7"/>
      <c r="N7" s="23"/>
      <c r="O7" s="23"/>
      <c r="P7" s="23"/>
      <c r="Q7" s="23"/>
      <c r="R7" s="23"/>
    </row>
    <row r="8" spans="1:18" ht="25.5">
      <c r="A8" s="176" t="s">
        <v>157</v>
      </c>
      <c r="B8" s="160" t="s">
        <v>321</v>
      </c>
      <c r="C8" s="159">
        <v>5</v>
      </c>
      <c r="D8" s="160"/>
      <c r="E8" s="159"/>
      <c r="F8" s="160"/>
      <c r="G8" s="159"/>
      <c r="H8" s="160" t="s">
        <v>331</v>
      </c>
      <c r="I8" s="159">
        <v>3</v>
      </c>
      <c r="J8" s="160" t="s">
        <v>322</v>
      </c>
      <c r="K8" s="71">
        <v>5</v>
      </c>
    </row>
    <row r="9" spans="1:18" ht="25.5">
      <c r="A9" s="176" t="s">
        <v>323</v>
      </c>
      <c r="B9" s="160" t="s">
        <v>324</v>
      </c>
      <c r="C9" s="159">
        <v>5</v>
      </c>
      <c r="D9" s="160" t="s">
        <v>325</v>
      </c>
      <c r="E9" s="70">
        <v>5</v>
      </c>
      <c r="F9" s="177"/>
      <c r="G9" s="159"/>
      <c r="H9" s="160"/>
      <c r="I9" s="159"/>
      <c r="J9" s="160"/>
      <c r="K9" s="71"/>
    </row>
    <row r="10" spans="1:18" ht="25.5">
      <c r="A10" s="176" t="s">
        <v>410</v>
      </c>
      <c r="B10" s="160" t="s">
        <v>326</v>
      </c>
      <c r="C10" s="159">
        <v>5</v>
      </c>
      <c r="D10" s="160" t="s">
        <v>327</v>
      </c>
      <c r="E10" s="70">
        <v>4</v>
      </c>
      <c r="F10" s="160" t="s">
        <v>53</v>
      </c>
      <c r="G10" s="159">
        <v>3</v>
      </c>
      <c r="H10" s="160" t="s">
        <v>37</v>
      </c>
      <c r="I10" s="159"/>
      <c r="J10" s="160" t="s">
        <v>328</v>
      </c>
      <c r="K10" s="71">
        <v>3</v>
      </c>
    </row>
    <row r="11" spans="1:18" ht="39" thickBot="1">
      <c r="A11" s="178" t="s">
        <v>6</v>
      </c>
      <c r="B11" s="179" t="s">
        <v>5</v>
      </c>
      <c r="C11" s="180"/>
      <c r="D11" s="179" t="s">
        <v>4</v>
      </c>
      <c r="E11" s="180"/>
      <c r="F11" s="179" t="s">
        <v>3</v>
      </c>
      <c r="G11" s="180"/>
      <c r="H11" s="179" t="s">
        <v>2</v>
      </c>
      <c r="I11" s="180"/>
      <c r="J11" s="179" t="s">
        <v>1</v>
      </c>
      <c r="K11" s="181"/>
    </row>
    <row r="12" spans="1:18" ht="16.5" thickBot="1">
      <c r="A12" s="225" t="s">
        <v>135</v>
      </c>
      <c r="B12" s="226"/>
      <c r="C12" s="227" t="s">
        <v>136</v>
      </c>
      <c r="D12" s="228"/>
      <c r="E12" s="228"/>
      <c r="F12" s="228"/>
      <c r="G12" s="228"/>
      <c r="H12" s="228"/>
      <c r="I12" s="228"/>
      <c r="J12" s="228"/>
      <c r="K12" s="229"/>
    </row>
    <row r="13" spans="1:18" ht="30" thickBot="1">
      <c r="A13" s="65" t="s">
        <v>137</v>
      </c>
      <c r="B13" s="163"/>
      <c r="C13" s="230" t="s">
        <v>139</v>
      </c>
      <c r="D13" s="231"/>
      <c r="E13" s="231"/>
      <c r="F13" s="231"/>
      <c r="G13" s="231"/>
      <c r="H13" s="231"/>
      <c r="I13" s="231"/>
      <c r="J13" s="231"/>
      <c r="K13" s="232"/>
    </row>
    <row r="14" spans="1:18">
      <c r="A14" s="335">
        <v>-0.1</v>
      </c>
      <c r="B14" s="241"/>
      <c r="C14" s="233"/>
      <c r="D14" s="291"/>
      <c r="E14" s="291"/>
      <c r="F14" s="291"/>
      <c r="G14" s="291"/>
      <c r="H14" s="291"/>
      <c r="I14" s="291"/>
      <c r="J14" s="291"/>
      <c r="K14" s="235"/>
    </row>
    <row r="15" spans="1:18" ht="15.75" thickBot="1">
      <c r="A15" s="336"/>
      <c r="B15" s="242"/>
      <c r="C15" s="233"/>
      <c r="D15" s="291"/>
      <c r="E15" s="291"/>
      <c r="F15" s="291"/>
      <c r="G15" s="291"/>
      <c r="H15" s="291"/>
      <c r="I15" s="291"/>
      <c r="J15" s="291"/>
      <c r="K15" s="235"/>
    </row>
    <row r="16" spans="1:18">
      <c r="A16" s="243" t="s">
        <v>138</v>
      </c>
      <c r="B16" s="241"/>
      <c r="C16" s="233"/>
      <c r="D16" s="291"/>
      <c r="E16" s="291"/>
      <c r="F16" s="291"/>
      <c r="G16" s="291"/>
      <c r="H16" s="291"/>
      <c r="I16" s="291"/>
      <c r="J16" s="291"/>
      <c r="K16" s="235"/>
    </row>
    <row r="17" spans="1:11" ht="15.75" thickBot="1">
      <c r="A17" s="244"/>
      <c r="B17" s="242"/>
      <c r="C17" s="233"/>
      <c r="D17" s="291"/>
      <c r="E17" s="291"/>
      <c r="F17" s="291"/>
      <c r="G17" s="291"/>
      <c r="H17" s="291"/>
      <c r="I17" s="291"/>
      <c r="J17" s="291"/>
      <c r="K17" s="235"/>
    </row>
    <row r="18" spans="1:11" ht="15.75" thickBot="1">
      <c r="C18" s="236"/>
      <c r="D18" s="237"/>
      <c r="E18" s="237"/>
      <c r="F18" s="237"/>
      <c r="G18" s="237"/>
      <c r="H18" s="237"/>
      <c r="I18" s="237"/>
      <c r="J18" s="237"/>
      <c r="K18" s="238"/>
    </row>
    <row r="19" spans="1:11" ht="18.75">
      <c r="A19" s="378" t="s">
        <v>329</v>
      </c>
      <c r="B19" s="379"/>
      <c r="C19" s="282"/>
      <c r="D19" s="283"/>
      <c r="E19" s="284"/>
      <c r="F19" s="375" t="s">
        <v>85</v>
      </c>
      <c r="G19" s="376"/>
      <c r="H19" s="377"/>
      <c r="I19" s="372"/>
      <c r="J19" s="373"/>
      <c r="K19" s="374"/>
    </row>
    <row r="20" spans="1:11" ht="15.75" thickBot="1">
      <c r="A20" s="369" t="s">
        <v>92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1"/>
    </row>
  </sheetData>
  <mergeCells count="17">
    <mergeCell ref="A20:K20"/>
    <mergeCell ref="C13:K18"/>
    <mergeCell ref="A14:A15"/>
    <mergeCell ref="B14:B15"/>
    <mergeCell ref="A16:A17"/>
    <mergeCell ref="B16:B17"/>
    <mergeCell ref="A19:B19"/>
    <mergeCell ref="C19:E19"/>
    <mergeCell ref="F19:H19"/>
    <mergeCell ref="I19:K19"/>
    <mergeCell ref="A12:B12"/>
    <mergeCell ref="C12:K12"/>
    <mergeCell ref="A1:A2"/>
    <mergeCell ref="B1:E2"/>
    <mergeCell ref="F1:H2"/>
    <mergeCell ref="I1:K1"/>
    <mergeCell ref="I2:K2"/>
  </mergeCells>
  <pageMargins left="0.511811024" right="0.511811024" top="0.78740157499999996" bottom="0.78740157499999996" header="0.31496062000000002" footer="0.31496062000000002"/>
  <pageSetup paperSize="9" fitToWidth="0" orientation="landscape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8"/>
  <sheetViews>
    <sheetView view="pageBreakPreview" topLeftCell="A7" zoomScaleSheetLayoutView="100" workbookViewId="0">
      <selection activeCell="A15" sqref="A15:A16"/>
    </sheetView>
  </sheetViews>
  <sheetFormatPr defaultRowHeight="15"/>
  <cols>
    <col min="1" max="1" width="18.28515625" customWidth="1"/>
    <col min="2" max="2" width="23.42578125" customWidth="1"/>
    <col min="3" max="3" width="6.140625" customWidth="1"/>
    <col min="4" max="4" width="24.28515625" customWidth="1"/>
    <col min="5" max="5" width="6.42578125" customWidth="1"/>
    <col min="6" max="6" width="16.140625" customWidth="1"/>
    <col min="7" max="7" width="6.42578125" customWidth="1"/>
    <col min="8" max="8" width="29.7109375" customWidth="1"/>
    <col min="9" max="9" width="6" customWidth="1"/>
    <col min="10" max="10" width="28.5703125" customWidth="1"/>
    <col min="11" max="11" width="6.42578125" customWidth="1"/>
  </cols>
  <sheetData>
    <row r="1" spans="1:18" ht="39.75" customHeight="1">
      <c r="A1" s="349"/>
      <c r="B1" s="351" t="s">
        <v>218</v>
      </c>
      <c r="C1" s="352"/>
      <c r="D1" s="352"/>
      <c r="E1" s="353"/>
      <c r="F1" s="357" t="s">
        <v>214</v>
      </c>
      <c r="G1" s="358"/>
      <c r="H1" s="359"/>
      <c r="I1" s="363" t="s">
        <v>83</v>
      </c>
      <c r="J1" s="364"/>
      <c r="K1" s="365"/>
    </row>
    <row r="2" spans="1:18" ht="24.75" customHeight="1" thickBot="1">
      <c r="A2" s="350"/>
      <c r="B2" s="354"/>
      <c r="C2" s="355"/>
      <c r="D2" s="355"/>
      <c r="E2" s="356"/>
      <c r="F2" s="360"/>
      <c r="G2" s="361"/>
      <c r="H2" s="362"/>
      <c r="I2" s="386">
        <f>SUM(C3+E3+G3+I3+K3)</f>
        <v>100</v>
      </c>
      <c r="J2" s="387"/>
      <c r="K2" s="388"/>
    </row>
    <row r="3" spans="1:18" ht="32.25" thickBot="1">
      <c r="A3" s="73" t="s">
        <v>42</v>
      </c>
      <c r="B3" s="60" t="s">
        <v>5</v>
      </c>
      <c r="C3" s="14">
        <f>SUM(C4:C10)</f>
        <v>19</v>
      </c>
      <c r="D3" s="60" t="s">
        <v>4</v>
      </c>
      <c r="E3" s="14">
        <f>SUM(E4:E10)</f>
        <v>19</v>
      </c>
      <c r="F3" s="60" t="s">
        <v>3</v>
      </c>
      <c r="G3" s="14">
        <f>SUM(G4:G10)</f>
        <v>28</v>
      </c>
      <c r="H3" s="60" t="s">
        <v>2</v>
      </c>
      <c r="I3" s="14">
        <f>SUM(I4:I10)</f>
        <v>21</v>
      </c>
      <c r="J3" s="60" t="s">
        <v>1</v>
      </c>
      <c r="K3" s="14">
        <f>SUM(K4:K10)</f>
        <v>13</v>
      </c>
    </row>
    <row r="4" spans="1:18" ht="38.25">
      <c r="A4" s="31" t="s">
        <v>141</v>
      </c>
      <c r="B4" s="32" t="s">
        <v>41</v>
      </c>
      <c r="C4" s="33">
        <v>3</v>
      </c>
      <c r="D4" s="32" t="s">
        <v>215</v>
      </c>
      <c r="E4" s="33">
        <v>4</v>
      </c>
      <c r="F4" s="33" t="s">
        <v>103</v>
      </c>
      <c r="G4" s="33">
        <v>4</v>
      </c>
      <c r="H4" s="32" t="s">
        <v>159</v>
      </c>
      <c r="I4" s="33">
        <v>5</v>
      </c>
      <c r="J4" s="96" t="s">
        <v>179</v>
      </c>
      <c r="K4" s="34">
        <v>2</v>
      </c>
    </row>
    <row r="5" spans="1:18" ht="36.75" customHeight="1" thickBot="1">
      <c r="A5" s="35" t="s">
        <v>177</v>
      </c>
      <c r="B5" s="50"/>
      <c r="C5" s="49"/>
      <c r="D5" s="96" t="s">
        <v>219</v>
      </c>
      <c r="E5" s="49">
        <v>2</v>
      </c>
      <c r="F5" s="50" t="s">
        <v>103</v>
      </c>
      <c r="G5" s="49">
        <v>5</v>
      </c>
      <c r="H5" s="49"/>
      <c r="I5" s="49">
        <v>2</v>
      </c>
      <c r="J5" s="49" t="s">
        <v>216</v>
      </c>
      <c r="K5" s="51">
        <v>3</v>
      </c>
    </row>
    <row r="6" spans="1:18" ht="51" customHeight="1">
      <c r="A6" s="63" t="s">
        <v>178</v>
      </c>
      <c r="B6" s="36" t="s">
        <v>77</v>
      </c>
      <c r="C6" s="37">
        <v>3</v>
      </c>
      <c r="D6" s="36" t="s">
        <v>150</v>
      </c>
      <c r="E6" s="37">
        <v>3</v>
      </c>
      <c r="F6" s="36" t="s">
        <v>76</v>
      </c>
      <c r="G6" s="37">
        <v>2</v>
      </c>
      <c r="H6" s="36" t="s">
        <v>151</v>
      </c>
      <c r="I6" s="37">
        <v>3</v>
      </c>
      <c r="J6" s="32" t="s">
        <v>161</v>
      </c>
      <c r="K6" s="49">
        <v>2</v>
      </c>
    </row>
    <row r="7" spans="1:18" s="1" customFormat="1" ht="34.5" customHeight="1">
      <c r="A7" s="35" t="s">
        <v>144</v>
      </c>
      <c r="B7" s="50" t="s">
        <v>145</v>
      </c>
      <c r="C7" s="49">
        <v>2</v>
      </c>
      <c r="D7" s="50" t="s">
        <v>146</v>
      </c>
      <c r="E7" s="49">
        <v>2</v>
      </c>
      <c r="F7" s="50" t="s">
        <v>100</v>
      </c>
      <c r="G7" s="49">
        <v>5</v>
      </c>
      <c r="H7" s="50" t="s">
        <v>217</v>
      </c>
      <c r="I7" s="49">
        <v>3</v>
      </c>
      <c r="J7" s="50" t="s">
        <v>143</v>
      </c>
      <c r="K7" s="51">
        <v>2</v>
      </c>
      <c r="L7" s="23"/>
      <c r="M7" s="23"/>
      <c r="N7" s="23"/>
      <c r="O7" s="23"/>
      <c r="P7" s="23"/>
      <c r="Q7" s="23"/>
      <c r="R7" s="23"/>
    </row>
    <row r="8" spans="1:18" ht="38.25">
      <c r="A8" s="68" t="s">
        <v>25</v>
      </c>
      <c r="B8" s="52" t="s">
        <v>24</v>
      </c>
      <c r="C8" s="52">
        <v>3</v>
      </c>
      <c r="D8" s="48" t="s">
        <v>90</v>
      </c>
      <c r="E8" s="52">
        <v>3</v>
      </c>
      <c r="F8" s="48" t="s">
        <v>23</v>
      </c>
      <c r="G8" s="52">
        <v>4</v>
      </c>
      <c r="H8" s="52"/>
      <c r="I8" s="52"/>
      <c r="J8" s="52"/>
      <c r="K8" s="69"/>
    </row>
    <row r="9" spans="1:18" ht="53.25" customHeight="1">
      <c r="A9" s="63" t="s">
        <v>21</v>
      </c>
      <c r="B9" s="50" t="s">
        <v>181</v>
      </c>
      <c r="C9" s="49">
        <v>4</v>
      </c>
      <c r="D9" s="50" t="s">
        <v>104</v>
      </c>
      <c r="E9" s="49">
        <v>3</v>
      </c>
      <c r="F9" s="50" t="s">
        <v>121</v>
      </c>
      <c r="G9" s="49">
        <v>5</v>
      </c>
      <c r="H9" s="9" t="s">
        <v>182</v>
      </c>
      <c r="I9" s="57">
        <v>5</v>
      </c>
      <c r="J9" s="50" t="s">
        <v>153</v>
      </c>
      <c r="K9" s="51">
        <v>2</v>
      </c>
    </row>
    <row r="10" spans="1:18" ht="54" customHeight="1" thickBot="1">
      <c r="A10" s="63" t="s">
        <v>48</v>
      </c>
      <c r="B10" s="50" t="s">
        <v>47</v>
      </c>
      <c r="C10" s="49">
        <v>4</v>
      </c>
      <c r="D10" s="49" t="s">
        <v>46</v>
      </c>
      <c r="E10" s="49">
        <v>2</v>
      </c>
      <c r="F10" s="50" t="s">
        <v>45</v>
      </c>
      <c r="G10" s="49">
        <v>3</v>
      </c>
      <c r="H10" s="50" t="s">
        <v>44</v>
      </c>
      <c r="I10" s="49">
        <v>3</v>
      </c>
      <c r="J10" s="50" t="s">
        <v>43</v>
      </c>
      <c r="K10" s="67">
        <v>2</v>
      </c>
    </row>
    <row r="11" spans="1:18" ht="27.75" customHeight="1" thickBot="1">
      <c r="A11" s="225" t="s">
        <v>135</v>
      </c>
      <c r="B11" s="226"/>
      <c r="C11" s="227" t="s">
        <v>136</v>
      </c>
      <c r="D11" s="228"/>
      <c r="E11" s="228"/>
      <c r="F11" s="228"/>
      <c r="G11" s="228"/>
      <c r="H11" s="228"/>
      <c r="I11" s="228"/>
      <c r="J11" s="228"/>
      <c r="K11" s="229"/>
    </row>
    <row r="12" spans="1:18" ht="30" thickBot="1">
      <c r="A12" s="65" t="s">
        <v>137</v>
      </c>
      <c r="B12" s="66"/>
      <c r="C12" s="230" t="s">
        <v>139</v>
      </c>
      <c r="D12" s="231"/>
      <c r="E12" s="231"/>
      <c r="F12" s="231"/>
      <c r="G12" s="231"/>
      <c r="H12" s="231"/>
      <c r="I12" s="231"/>
      <c r="J12" s="231"/>
      <c r="K12" s="232"/>
    </row>
    <row r="13" spans="1:18">
      <c r="A13" s="397">
        <v>-0.1</v>
      </c>
      <c r="B13" s="241"/>
      <c r="C13" s="233"/>
      <c r="D13" s="234"/>
      <c r="E13" s="234"/>
      <c r="F13" s="234"/>
      <c r="G13" s="234"/>
      <c r="H13" s="234"/>
      <c r="I13" s="234"/>
      <c r="J13" s="234"/>
      <c r="K13" s="235"/>
    </row>
    <row r="14" spans="1:18" ht="15.75" thickBot="1">
      <c r="A14" s="398"/>
      <c r="B14" s="242"/>
      <c r="C14" s="233"/>
      <c r="D14" s="234"/>
      <c r="E14" s="234"/>
      <c r="F14" s="234"/>
      <c r="G14" s="234"/>
      <c r="H14" s="234"/>
      <c r="I14" s="234"/>
      <c r="J14" s="234"/>
      <c r="K14" s="235"/>
    </row>
    <row r="15" spans="1:18">
      <c r="A15" s="243" t="s">
        <v>138</v>
      </c>
      <c r="B15" s="241"/>
      <c r="C15" s="233"/>
      <c r="D15" s="234"/>
      <c r="E15" s="234"/>
      <c r="F15" s="234"/>
      <c r="G15" s="234"/>
      <c r="H15" s="234"/>
      <c r="I15" s="234"/>
      <c r="J15" s="234"/>
      <c r="K15" s="235"/>
    </row>
    <row r="16" spans="1:18" ht="15.75" thickBot="1">
      <c r="A16" s="244"/>
      <c r="B16" s="242"/>
      <c r="C16" s="233"/>
      <c r="D16" s="234"/>
      <c r="E16" s="234"/>
      <c r="F16" s="234"/>
      <c r="G16" s="234"/>
      <c r="H16" s="234"/>
      <c r="I16" s="234"/>
      <c r="J16" s="234"/>
      <c r="K16" s="235"/>
    </row>
    <row r="17" spans="1:11" ht="15.75" customHeight="1">
      <c r="A17" s="378" t="s">
        <v>86</v>
      </c>
      <c r="B17" s="379"/>
      <c r="C17" s="282"/>
      <c r="D17" s="283"/>
      <c r="E17" s="284"/>
      <c r="F17" s="375" t="s">
        <v>85</v>
      </c>
      <c r="G17" s="376"/>
      <c r="H17" s="377"/>
      <c r="I17" s="372"/>
      <c r="J17" s="373"/>
      <c r="K17" s="374"/>
    </row>
    <row r="18" spans="1:11" ht="18.75" customHeight="1" thickBot="1">
      <c r="A18" s="369" t="s">
        <v>92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1"/>
    </row>
  </sheetData>
  <mergeCells count="17">
    <mergeCell ref="A18:K18"/>
    <mergeCell ref="C12:K16"/>
    <mergeCell ref="A13:A14"/>
    <mergeCell ref="B13:B14"/>
    <mergeCell ref="A15:A16"/>
    <mergeCell ref="B15:B16"/>
    <mergeCell ref="A17:B17"/>
    <mergeCell ref="C17:E17"/>
    <mergeCell ref="F17:H17"/>
    <mergeCell ref="I17:K17"/>
    <mergeCell ref="A11:B11"/>
    <mergeCell ref="C11:K11"/>
    <mergeCell ref="A1:A2"/>
    <mergeCell ref="B1:E2"/>
    <mergeCell ref="F1:H2"/>
    <mergeCell ref="I1:K1"/>
    <mergeCell ref="I2:K2"/>
  </mergeCells>
  <pageMargins left="0.511811024" right="0.511811024" top="0.78740157499999996" bottom="0.78740157499999996" header="0.31496062000000002" footer="0.31496062000000002"/>
  <pageSetup paperSize="9" scale="7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6"/>
  <sheetViews>
    <sheetView view="pageBreakPreview" topLeftCell="A7" zoomScale="80" zoomScaleNormal="55" zoomScaleSheetLayoutView="80" workbookViewId="0">
      <selection activeCell="H1" sqref="H1:I1"/>
    </sheetView>
  </sheetViews>
  <sheetFormatPr defaultRowHeight="15"/>
  <cols>
    <col min="1" max="1" width="30.28515625" customWidth="1"/>
    <col min="2" max="2" width="35.42578125" customWidth="1"/>
    <col min="3" max="3" width="8.140625" customWidth="1"/>
    <col min="4" max="4" width="33.85546875" customWidth="1"/>
    <col min="5" max="5" width="8.5703125" customWidth="1"/>
    <col min="6" max="6" width="30.140625" customWidth="1"/>
    <col min="7" max="7" width="10.7109375" customWidth="1"/>
    <col min="8" max="8" width="29.5703125" customWidth="1"/>
    <col min="9" max="9" width="7.7109375" customWidth="1"/>
    <col min="10" max="10" width="30.28515625" customWidth="1"/>
    <col min="11" max="11" width="13.28515625" customWidth="1"/>
    <col min="12" max="28" width="9.140625" style="72"/>
  </cols>
  <sheetData>
    <row r="1" spans="1:11" ht="76.5" customHeight="1" thickBot="1">
      <c r="A1" s="111">
        <v>0</v>
      </c>
      <c r="B1" s="406" t="s">
        <v>206</v>
      </c>
      <c r="C1" s="406"/>
      <c r="D1" s="406"/>
      <c r="E1" s="406"/>
      <c r="F1" s="406"/>
      <c r="G1" s="407"/>
      <c r="H1" s="408" t="s">
        <v>398</v>
      </c>
      <c r="I1" s="409"/>
      <c r="J1" s="136" t="s">
        <v>87</v>
      </c>
      <c r="K1" s="137">
        <f>C2+E2+G2+I2+K2</f>
        <v>100</v>
      </c>
    </row>
    <row r="2" spans="1:11" ht="16.5" thickBot="1">
      <c r="A2" s="73" t="s">
        <v>42</v>
      </c>
      <c r="B2" s="74" t="s">
        <v>5</v>
      </c>
      <c r="C2" s="75">
        <f>SUM(C3:C9)</f>
        <v>20</v>
      </c>
      <c r="D2" s="76" t="s">
        <v>4</v>
      </c>
      <c r="E2" s="75">
        <f>SUM(E3:E9)</f>
        <v>23</v>
      </c>
      <c r="F2" s="77" t="s">
        <v>3</v>
      </c>
      <c r="G2" s="75">
        <f>SUM(G3:G9)</f>
        <v>21</v>
      </c>
      <c r="H2" s="78" t="s">
        <v>2</v>
      </c>
      <c r="I2" s="75">
        <f>SUM(I3:I9)</f>
        <v>18</v>
      </c>
      <c r="J2" s="79" t="s">
        <v>1</v>
      </c>
      <c r="K2" s="75">
        <f>SUM(K3:K9)</f>
        <v>18</v>
      </c>
    </row>
    <row r="3" spans="1:11" ht="86.25" customHeight="1">
      <c r="A3" s="93" t="s">
        <v>188</v>
      </c>
      <c r="B3" s="104" t="s">
        <v>160</v>
      </c>
      <c r="C3" s="85">
        <v>3</v>
      </c>
      <c r="D3" s="104" t="s">
        <v>190</v>
      </c>
      <c r="E3" s="85">
        <v>3</v>
      </c>
      <c r="F3" s="106" t="s">
        <v>189</v>
      </c>
      <c r="G3" s="85">
        <v>3</v>
      </c>
      <c r="H3" s="104" t="s">
        <v>251</v>
      </c>
      <c r="I3" s="85">
        <v>3</v>
      </c>
      <c r="J3" s="107" t="s">
        <v>382</v>
      </c>
      <c r="K3" s="86">
        <v>3</v>
      </c>
    </row>
    <row r="4" spans="1:11" ht="74.25" customHeight="1">
      <c r="A4" s="94" t="s">
        <v>162</v>
      </c>
      <c r="B4" s="105" t="s">
        <v>196</v>
      </c>
      <c r="C4" s="88">
        <v>3</v>
      </c>
      <c r="D4" s="105" t="s">
        <v>194</v>
      </c>
      <c r="E4" s="88">
        <v>3</v>
      </c>
      <c r="F4" s="105" t="s">
        <v>163</v>
      </c>
      <c r="G4" s="88">
        <v>3</v>
      </c>
      <c r="H4" s="105" t="s">
        <v>164</v>
      </c>
      <c r="I4" s="88">
        <v>3</v>
      </c>
      <c r="J4" s="105" t="s">
        <v>252</v>
      </c>
      <c r="K4" s="89">
        <v>3</v>
      </c>
    </row>
    <row r="5" spans="1:11" ht="51" customHeight="1" thickBot="1">
      <c r="A5" s="94" t="s">
        <v>165</v>
      </c>
      <c r="B5" s="105" t="s">
        <v>193</v>
      </c>
      <c r="C5" s="88">
        <v>3</v>
      </c>
      <c r="D5" s="105" t="s">
        <v>192</v>
      </c>
      <c r="E5" s="88">
        <v>4</v>
      </c>
      <c r="F5" s="105" t="s">
        <v>166</v>
      </c>
      <c r="G5" s="88">
        <v>3</v>
      </c>
      <c r="H5" s="105" t="s">
        <v>167</v>
      </c>
      <c r="I5" s="88">
        <v>3</v>
      </c>
      <c r="J5" s="105" t="s">
        <v>202</v>
      </c>
      <c r="K5" s="89">
        <v>3</v>
      </c>
    </row>
    <row r="6" spans="1:11" ht="68.25" customHeight="1">
      <c r="A6" s="95" t="s">
        <v>254</v>
      </c>
      <c r="B6" s="105" t="s">
        <v>168</v>
      </c>
      <c r="C6" s="88">
        <v>4</v>
      </c>
      <c r="D6" s="105" t="s">
        <v>198</v>
      </c>
      <c r="E6" s="88">
        <v>3</v>
      </c>
      <c r="F6" s="105" t="s">
        <v>253</v>
      </c>
      <c r="G6" s="88">
        <v>3</v>
      </c>
      <c r="H6" s="105" t="s">
        <v>197</v>
      </c>
      <c r="I6" s="88">
        <v>3</v>
      </c>
      <c r="J6" s="107" t="s">
        <v>191</v>
      </c>
      <c r="K6" s="89">
        <v>3</v>
      </c>
    </row>
    <row r="7" spans="1:11" ht="44.25" customHeight="1">
      <c r="A7" s="94" t="s">
        <v>157</v>
      </c>
      <c r="B7" s="105" t="s">
        <v>187</v>
      </c>
      <c r="C7" s="88">
        <v>1</v>
      </c>
      <c r="D7" s="105" t="s">
        <v>186</v>
      </c>
      <c r="E7" s="88">
        <v>3</v>
      </c>
      <c r="F7" s="105" t="s">
        <v>61</v>
      </c>
      <c r="G7" s="88">
        <v>3</v>
      </c>
      <c r="H7" s="87"/>
      <c r="I7" s="88"/>
      <c r="J7" s="105" t="s">
        <v>195</v>
      </c>
      <c r="K7" s="89">
        <v>3</v>
      </c>
    </row>
    <row r="8" spans="1:11" ht="53.25" customHeight="1">
      <c r="A8" s="95" t="s">
        <v>158</v>
      </c>
      <c r="B8" s="105" t="s">
        <v>170</v>
      </c>
      <c r="C8" s="88">
        <v>3</v>
      </c>
      <c r="D8" s="105" t="s">
        <v>199</v>
      </c>
      <c r="E8" s="88">
        <v>3</v>
      </c>
      <c r="F8" s="105" t="s">
        <v>200</v>
      </c>
      <c r="G8" s="88">
        <v>3</v>
      </c>
      <c r="H8" s="105" t="s">
        <v>37</v>
      </c>
      <c r="I8" s="88">
        <v>3</v>
      </c>
      <c r="J8" s="105" t="s">
        <v>201</v>
      </c>
      <c r="K8" s="89">
        <v>3</v>
      </c>
    </row>
    <row r="9" spans="1:11" ht="51.75" customHeight="1">
      <c r="A9" s="94" t="s">
        <v>171</v>
      </c>
      <c r="B9" s="105" t="s">
        <v>172</v>
      </c>
      <c r="C9" s="88">
        <v>3</v>
      </c>
      <c r="D9" s="105" t="s">
        <v>173</v>
      </c>
      <c r="E9" s="88">
        <v>4</v>
      </c>
      <c r="F9" s="105" t="s">
        <v>61</v>
      </c>
      <c r="G9" s="88">
        <v>3</v>
      </c>
      <c r="H9" s="105" t="s">
        <v>169</v>
      </c>
      <c r="I9" s="88">
        <v>3</v>
      </c>
      <c r="J9" s="105"/>
      <c r="K9" s="89"/>
    </row>
    <row r="10" spans="1:11" ht="39" customHeight="1" thickBot="1">
      <c r="A10" s="102" t="s">
        <v>174</v>
      </c>
      <c r="B10" s="90" t="s">
        <v>5</v>
      </c>
      <c r="C10" s="91"/>
      <c r="D10" s="90" t="s">
        <v>4</v>
      </c>
      <c r="E10" s="91"/>
      <c r="F10" s="90" t="s">
        <v>3</v>
      </c>
      <c r="G10" s="91"/>
      <c r="H10" s="90" t="s">
        <v>2</v>
      </c>
      <c r="I10" s="91"/>
      <c r="J10" s="90" t="s">
        <v>1</v>
      </c>
      <c r="K10" s="92"/>
    </row>
    <row r="11" spans="1:11" ht="40.5" customHeight="1" thickBot="1">
      <c r="A11" s="242" t="s">
        <v>0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5"/>
    </row>
    <row r="12" spans="1:11" ht="24.75" customHeight="1" thickBot="1"/>
    <row r="13" spans="1:11" ht="26.25" thickBot="1">
      <c r="A13" s="399" t="s">
        <v>135</v>
      </c>
      <c r="B13" s="400"/>
      <c r="C13" s="401" t="s">
        <v>136</v>
      </c>
      <c r="D13" s="402"/>
      <c r="E13" s="402"/>
      <c r="F13" s="402"/>
      <c r="G13" s="402"/>
      <c r="H13" s="402"/>
      <c r="I13" s="402"/>
      <c r="J13" s="402"/>
      <c r="K13" s="403"/>
    </row>
    <row r="14" spans="1:11" ht="45" customHeight="1" thickBot="1">
      <c r="A14" s="112" t="s">
        <v>137</v>
      </c>
      <c r="B14" s="213"/>
      <c r="C14" s="80"/>
      <c r="D14" s="81"/>
      <c r="E14" s="81"/>
      <c r="F14" s="81"/>
      <c r="G14" s="81"/>
      <c r="H14" s="81"/>
      <c r="I14" s="81"/>
      <c r="J14" s="81"/>
      <c r="K14" s="82"/>
    </row>
    <row r="15" spans="1:11" ht="15.75">
      <c r="A15" s="239">
        <v>-0.1</v>
      </c>
      <c r="B15" s="241"/>
      <c r="C15" s="140"/>
      <c r="D15" s="83"/>
      <c r="E15" s="83"/>
      <c r="F15" s="83"/>
      <c r="G15" s="83"/>
      <c r="H15" s="83"/>
      <c r="I15" s="83"/>
      <c r="J15" s="83"/>
      <c r="K15" s="84"/>
    </row>
    <row r="16" spans="1:11" ht="29.25" customHeight="1" thickBot="1">
      <c r="A16" s="240"/>
      <c r="B16" s="242"/>
      <c r="C16" s="140"/>
      <c r="D16" s="83"/>
      <c r="E16" s="83"/>
      <c r="F16" s="83"/>
      <c r="G16" s="83"/>
      <c r="H16" s="83"/>
      <c r="I16" s="83"/>
      <c r="J16" s="83"/>
      <c r="K16" s="84"/>
    </row>
    <row r="17" spans="1:11" ht="15.75">
      <c r="A17" s="243" t="s">
        <v>138</v>
      </c>
      <c r="B17" s="241"/>
      <c r="C17" s="140"/>
      <c r="D17" s="83"/>
      <c r="E17" s="83"/>
      <c r="F17" s="83"/>
      <c r="G17" s="83"/>
      <c r="H17" s="83"/>
      <c r="I17" s="83"/>
      <c r="J17" s="83"/>
      <c r="K17" s="84"/>
    </row>
    <row r="18" spans="1:11" ht="27.75" customHeight="1" thickBot="1">
      <c r="A18" s="244"/>
      <c r="B18" s="242"/>
      <c r="C18" s="214"/>
      <c r="D18" s="404" t="s">
        <v>139</v>
      </c>
      <c r="E18" s="404"/>
      <c r="F18" s="404"/>
      <c r="G18" s="404"/>
      <c r="H18" s="404"/>
      <c r="I18" s="404"/>
      <c r="J18" s="404"/>
      <c r="K18" s="405"/>
    </row>
    <row r="19" spans="1:11" ht="33.75" hidden="1" thickBot="1">
      <c r="A19" s="111">
        <v>1</v>
      </c>
      <c r="B19" s="406" t="s">
        <v>206</v>
      </c>
      <c r="C19" s="406"/>
      <c r="D19" s="406"/>
      <c r="E19" s="406"/>
      <c r="F19" s="406"/>
      <c r="G19" s="407"/>
      <c r="H19" s="408" t="s">
        <v>207</v>
      </c>
      <c r="I19" s="409"/>
      <c r="J19" s="136" t="s">
        <v>87</v>
      </c>
      <c r="K19" s="137">
        <f>C20+E20+G20+I20+K20</f>
        <v>100</v>
      </c>
    </row>
    <row r="20" spans="1:11" ht="16.5" hidden="1" thickBot="1">
      <c r="A20" s="73" t="s">
        <v>42</v>
      </c>
      <c r="B20" s="74" t="s">
        <v>5</v>
      </c>
      <c r="C20" s="75">
        <f>SUM(C21:C27)</f>
        <v>16.5</v>
      </c>
      <c r="D20" s="76" t="s">
        <v>4</v>
      </c>
      <c r="E20" s="75">
        <f>SUM(E21:E27)</f>
        <v>26.5</v>
      </c>
      <c r="F20" s="77" t="s">
        <v>3</v>
      </c>
      <c r="G20" s="75">
        <f>SUM(G21:G27)</f>
        <v>21</v>
      </c>
      <c r="H20" s="78" t="s">
        <v>2</v>
      </c>
      <c r="I20" s="75">
        <f>SUM(I21:I27)</f>
        <v>18</v>
      </c>
      <c r="J20" s="79" t="s">
        <v>1</v>
      </c>
      <c r="K20" s="75">
        <f>SUM(K21:K27)</f>
        <v>18</v>
      </c>
    </row>
    <row r="21" spans="1:11" ht="78.75" hidden="1">
      <c r="A21" s="93" t="s">
        <v>188</v>
      </c>
      <c r="B21" s="104" t="s">
        <v>160</v>
      </c>
      <c r="C21" s="85">
        <v>2.5714285714285698</v>
      </c>
      <c r="D21" s="104" t="s">
        <v>190</v>
      </c>
      <c r="E21" s="85">
        <v>3.5714285714285698</v>
      </c>
      <c r="F21" s="106" t="s">
        <v>189</v>
      </c>
      <c r="G21" s="85">
        <v>3</v>
      </c>
      <c r="H21" s="104" t="s">
        <v>251</v>
      </c>
      <c r="I21" s="85">
        <v>3</v>
      </c>
      <c r="J21" s="107" t="s">
        <v>250</v>
      </c>
      <c r="K21" s="86">
        <v>3</v>
      </c>
    </row>
    <row r="22" spans="1:11" ht="47.25" hidden="1">
      <c r="A22" s="94" t="s">
        <v>162</v>
      </c>
      <c r="B22" s="105" t="s">
        <v>196</v>
      </c>
      <c r="C22" s="88">
        <v>2.5</v>
      </c>
      <c r="D22" s="105" t="s">
        <v>194</v>
      </c>
      <c r="E22" s="88">
        <v>3.6428571428571401</v>
      </c>
      <c r="F22" s="105" t="s">
        <v>163</v>
      </c>
      <c r="G22" s="88">
        <v>3</v>
      </c>
      <c r="H22" s="105" t="s">
        <v>164</v>
      </c>
      <c r="I22" s="88">
        <v>3</v>
      </c>
      <c r="J22" s="105" t="s">
        <v>252</v>
      </c>
      <c r="K22" s="89">
        <v>3</v>
      </c>
    </row>
    <row r="23" spans="1:11" ht="31.5" hidden="1">
      <c r="A23" s="94" t="s">
        <v>165</v>
      </c>
      <c r="B23" s="105" t="s">
        <v>193</v>
      </c>
      <c r="C23" s="88">
        <v>2.4285714285714302</v>
      </c>
      <c r="D23" s="105" t="s">
        <v>192</v>
      </c>
      <c r="E23" s="88">
        <v>3.71428571428571</v>
      </c>
      <c r="F23" s="105" t="s">
        <v>166</v>
      </c>
      <c r="G23" s="88">
        <v>3</v>
      </c>
      <c r="H23" s="105" t="s">
        <v>167</v>
      </c>
      <c r="I23" s="88">
        <v>3</v>
      </c>
      <c r="J23" s="105" t="s">
        <v>202</v>
      </c>
      <c r="K23" s="89">
        <v>3</v>
      </c>
    </row>
    <row r="24" spans="1:11" ht="63" hidden="1">
      <c r="A24" s="95" t="s">
        <v>254</v>
      </c>
      <c r="B24" s="105" t="s">
        <v>168</v>
      </c>
      <c r="C24" s="88">
        <v>2.3571428571428599</v>
      </c>
      <c r="D24" s="105" t="s">
        <v>198</v>
      </c>
      <c r="E24" s="88">
        <v>3.78571428571429</v>
      </c>
      <c r="F24" s="105" t="s">
        <v>253</v>
      </c>
      <c r="G24" s="88">
        <v>3</v>
      </c>
      <c r="H24" s="105" t="s">
        <v>197</v>
      </c>
      <c r="I24" s="88">
        <v>3</v>
      </c>
      <c r="J24" s="107" t="s">
        <v>191</v>
      </c>
      <c r="K24" s="89">
        <v>3</v>
      </c>
    </row>
    <row r="25" spans="1:11" ht="31.5" hidden="1">
      <c r="A25" s="94" t="s">
        <v>157</v>
      </c>
      <c r="B25" s="105" t="s">
        <v>187</v>
      </c>
      <c r="C25" s="88">
        <v>2.28571428571429</v>
      </c>
      <c r="D25" s="105" t="s">
        <v>186</v>
      </c>
      <c r="E25" s="88">
        <v>3.8571428571428599</v>
      </c>
      <c r="F25" s="105" t="s">
        <v>61</v>
      </c>
      <c r="G25" s="88">
        <v>3</v>
      </c>
      <c r="H25" s="87"/>
      <c r="I25" s="88"/>
      <c r="J25" s="105" t="s">
        <v>195</v>
      </c>
      <c r="K25" s="89">
        <v>3</v>
      </c>
    </row>
    <row r="26" spans="1:11" ht="31.5" hidden="1">
      <c r="A26" s="95" t="s">
        <v>158</v>
      </c>
      <c r="B26" s="105" t="s">
        <v>170</v>
      </c>
      <c r="C26" s="88">
        <v>2.21428571428571</v>
      </c>
      <c r="D26" s="105" t="s">
        <v>199</v>
      </c>
      <c r="E26" s="88">
        <v>3.9285714285714302</v>
      </c>
      <c r="F26" s="105" t="s">
        <v>200</v>
      </c>
      <c r="G26" s="88">
        <v>3</v>
      </c>
      <c r="H26" s="105" t="s">
        <v>37</v>
      </c>
      <c r="I26" s="88">
        <v>3</v>
      </c>
      <c r="J26" s="105" t="s">
        <v>201</v>
      </c>
      <c r="K26" s="89">
        <v>3</v>
      </c>
    </row>
    <row r="27" spans="1:11" ht="31.5" hidden="1">
      <c r="A27" s="94" t="s">
        <v>171</v>
      </c>
      <c r="B27" s="105" t="s">
        <v>172</v>
      </c>
      <c r="C27" s="88">
        <v>2.1428571428571401</v>
      </c>
      <c r="D27" s="105" t="s">
        <v>173</v>
      </c>
      <c r="E27" s="88">
        <v>4</v>
      </c>
      <c r="F27" s="105" t="s">
        <v>61</v>
      </c>
      <c r="G27" s="88">
        <v>3</v>
      </c>
      <c r="H27" s="105" t="s">
        <v>169</v>
      </c>
      <c r="I27" s="88">
        <v>3</v>
      </c>
      <c r="J27" s="105"/>
      <c r="K27" s="89"/>
    </row>
    <row r="28" spans="1:11" ht="32.25" hidden="1" thickBot="1">
      <c r="A28" s="102" t="s">
        <v>174</v>
      </c>
      <c r="B28" s="90" t="s">
        <v>5</v>
      </c>
      <c r="C28" s="91"/>
      <c r="D28" s="90" t="s">
        <v>4</v>
      </c>
      <c r="E28" s="91"/>
      <c r="F28" s="90" t="s">
        <v>3</v>
      </c>
      <c r="G28" s="91"/>
      <c r="H28" s="90" t="s">
        <v>2</v>
      </c>
      <c r="I28" s="91"/>
      <c r="J28" s="90" t="s">
        <v>1</v>
      </c>
      <c r="K28" s="92"/>
    </row>
    <row r="29" spans="1:11" ht="16.5" hidden="1" thickBot="1">
      <c r="A29" s="242" t="s">
        <v>0</v>
      </c>
      <c r="B29" s="404"/>
      <c r="C29" s="404"/>
      <c r="D29" s="404"/>
      <c r="E29" s="404"/>
      <c r="F29" s="404"/>
      <c r="G29" s="404"/>
      <c r="H29" s="404"/>
      <c r="I29" s="404"/>
      <c r="J29" s="404"/>
      <c r="K29" s="405"/>
    </row>
    <row r="30" spans="1:11" hidden="1"/>
    <row r="31" spans="1:11" ht="26.25" hidden="1" thickBot="1">
      <c r="A31" s="399" t="s">
        <v>135</v>
      </c>
      <c r="B31" s="400"/>
      <c r="C31" s="401" t="s">
        <v>136</v>
      </c>
      <c r="D31" s="402"/>
      <c r="E31" s="402"/>
      <c r="F31" s="402"/>
      <c r="G31" s="402"/>
      <c r="H31" s="402"/>
      <c r="I31" s="402"/>
      <c r="J31" s="402"/>
      <c r="K31" s="403"/>
    </row>
    <row r="32" spans="1:11" ht="16.5" hidden="1" thickBot="1">
      <c r="A32" s="112" t="s">
        <v>137</v>
      </c>
      <c r="B32" s="213"/>
      <c r="C32" s="80"/>
      <c r="D32" s="81"/>
      <c r="E32" s="81"/>
      <c r="F32" s="81"/>
      <c r="G32" s="81"/>
      <c r="H32" s="81"/>
      <c r="I32" s="81"/>
      <c r="J32" s="81"/>
      <c r="K32" s="82"/>
    </row>
    <row r="33" spans="1:11" ht="15.75" hidden="1">
      <c r="A33" s="239">
        <v>0.9</v>
      </c>
      <c r="B33" s="241"/>
      <c r="C33" s="140"/>
      <c r="D33" s="83"/>
      <c r="E33" s="83"/>
      <c r="F33" s="83"/>
      <c r="G33" s="83"/>
      <c r="H33" s="83"/>
      <c r="I33" s="83"/>
      <c r="J33" s="83"/>
      <c r="K33" s="84"/>
    </row>
    <row r="34" spans="1:11" ht="16.5" hidden="1" thickBot="1">
      <c r="A34" s="240"/>
      <c r="B34" s="242"/>
      <c r="C34" s="140"/>
      <c r="D34" s="83"/>
      <c r="E34" s="83"/>
      <c r="F34" s="83"/>
      <c r="G34" s="83"/>
      <c r="H34" s="83"/>
      <c r="I34" s="83"/>
      <c r="J34" s="83"/>
      <c r="K34" s="84"/>
    </row>
    <row r="35" spans="1:11" ht="15.75" hidden="1">
      <c r="A35" s="243" t="s">
        <v>138</v>
      </c>
      <c r="B35" s="241"/>
      <c r="C35" s="140"/>
      <c r="D35" s="83"/>
      <c r="E35" s="83"/>
      <c r="F35" s="83"/>
      <c r="G35" s="83"/>
      <c r="H35" s="83"/>
      <c r="I35" s="83"/>
      <c r="J35" s="83"/>
      <c r="K35" s="84"/>
    </row>
    <row r="36" spans="1:11" ht="16.5" hidden="1" thickBot="1">
      <c r="A36" s="244"/>
      <c r="B36" s="242"/>
      <c r="C36" s="214"/>
      <c r="D36" s="404" t="s">
        <v>139</v>
      </c>
      <c r="E36" s="404"/>
      <c r="F36" s="404"/>
      <c r="G36" s="404"/>
      <c r="H36" s="404"/>
      <c r="I36" s="404"/>
      <c r="J36" s="404"/>
      <c r="K36" s="405"/>
    </row>
  </sheetData>
  <mergeCells count="20">
    <mergeCell ref="A29:K29"/>
    <mergeCell ref="B1:G1"/>
    <mergeCell ref="H1:I1"/>
    <mergeCell ref="A11:K11"/>
    <mergeCell ref="A13:B13"/>
    <mergeCell ref="C13:K13"/>
    <mergeCell ref="A15:A16"/>
    <mergeCell ref="B15:B16"/>
    <mergeCell ref="A17:A18"/>
    <mergeCell ref="B17:B18"/>
    <mergeCell ref="D18:K18"/>
    <mergeCell ref="B19:G19"/>
    <mergeCell ref="H19:I19"/>
    <mergeCell ref="A31:B31"/>
    <mergeCell ref="C31:K31"/>
    <mergeCell ref="A33:A34"/>
    <mergeCell ref="B33:B34"/>
    <mergeCell ref="A35:A36"/>
    <mergeCell ref="B35:B36"/>
    <mergeCell ref="D36:K36"/>
  </mergeCells>
  <pageMargins left="0.31496062992125984" right="0.31496062992125984" top="0.59055118110236227" bottom="0.39370078740157483" header="0.31496062992125984" footer="0.31496062992125984"/>
  <pageSetup paperSize="9" scale="59" orientation="landscape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E9E74"/>
    <pageSetUpPr fitToPage="1"/>
  </sheetPr>
  <dimension ref="A1:K27"/>
  <sheetViews>
    <sheetView view="pageBreakPreview" zoomScale="90" zoomScaleNormal="85" zoomScaleSheetLayoutView="90" workbookViewId="0">
      <selection activeCell="C14" sqref="C14"/>
    </sheetView>
  </sheetViews>
  <sheetFormatPr defaultColWidth="9.140625" defaultRowHeight="12.75"/>
  <cols>
    <col min="1" max="1" width="23.85546875" style="1" customWidth="1"/>
    <col min="2" max="2" width="29.5703125" style="1" customWidth="1"/>
    <col min="3" max="3" width="5.7109375" style="1" customWidth="1"/>
    <col min="4" max="4" width="26.7109375" style="1" bestFit="1" customWidth="1"/>
    <col min="5" max="5" width="5.7109375" style="1" customWidth="1"/>
    <col min="6" max="6" width="28.5703125" style="1" customWidth="1"/>
    <col min="7" max="7" width="5.7109375" style="1" customWidth="1"/>
    <col min="8" max="8" width="27" style="1" customWidth="1"/>
    <col min="9" max="9" width="5.7109375" style="1" customWidth="1"/>
    <col min="10" max="10" width="33.42578125" style="1" customWidth="1"/>
    <col min="11" max="11" width="5.7109375" style="1" customWidth="1"/>
    <col min="12" max="16384" width="9.140625" style="1"/>
  </cols>
  <sheetData>
    <row r="1" spans="1:11" ht="45" customHeight="1">
      <c r="A1" s="245"/>
      <c r="B1" s="430" t="s">
        <v>413</v>
      </c>
      <c r="C1" s="286"/>
      <c r="D1" s="287"/>
      <c r="E1" s="434" t="s">
        <v>411</v>
      </c>
      <c r="F1" s="435"/>
      <c r="G1" s="435"/>
      <c r="H1" s="436"/>
      <c r="I1" s="440" t="s">
        <v>87</v>
      </c>
      <c r="J1" s="441"/>
      <c r="K1" s="442"/>
    </row>
    <row r="2" spans="1:11" ht="20.25" customHeight="1">
      <c r="A2" s="429"/>
      <c r="B2" s="431"/>
      <c r="C2" s="432"/>
      <c r="D2" s="433"/>
      <c r="E2" s="437"/>
      <c r="F2" s="438"/>
      <c r="G2" s="438"/>
      <c r="H2" s="439"/>
      <c r="I2" s="443">
        <f>C3+E3+G3+I3+K3</f>
        <v>99</v>
      </c>
      <c r="J2" s="444"/>
      <c r="K2" s="445"/>
    </row>
    <row r="3" spans="1:11" ht="15.75">
      <c r="A3" s="54" t="s">
        <v>42</v>
      </c>
      <c r="B3" s="54" t="s">
        <v>5</v>
      </c>
      <c r="C3" s="187">
        <f>SUM(C4:C13)</f>
        <v>24</v>
      </c>
      <c r="D3" s="54" t="s">
        <v>4</v>
      </c>
      <c r="E3" s="187">
        <f>SUM(E4:E13)</f>
        <v>16</v>
      </c>
      <c r="F3" s="54" t="s">
        <v>3</v>
      </c>
      <c r="G3" s="187">
        <f>SUM(G4:G13)</f>
        <v>23</v>
      </c>
      <c r="H3" s="54" t="s">
        <v>2</v>
      </c>
      <c r="I3" s="187">
        <f>SUM(I4:I13)</f>
        <v>19</v>
      </c>
      <c r="J3" s="54" t="s">
        <v>1</v>
      </c>
      <c r="K3" s="187">
        <f>SUM(K4:K13)</f>
        <v>17</v>
      </c>
    </row>
    <row r="4" spans="1:11" ht="45" customHeight="1">
      <c r="A4" s="54" t="s">
        <v>78</v>
      </c>
      <c r="B4" s="9" t="s">
        <v>41</v>
      </c>
      <c r="C4" s="9">
        <v>3</v>
      </c>
      <c r="D4" s="9"/>
      <c r="E4" s="9"/>
      <c r="F4" s="30" t="s">
        <v>84</v>
      </c>
      <c r="G4" s="9">
        <v>3</v>
      </c>
      <c r="H4" s="29" t="s">
        <v>185</v>
      </c>
      <c r="I4" s="9">
        <v>3</v>
      </c>
      <c r="J4" s="29" t="s">
        <v>366</v>
      </c>
      <c r="K4" s="9">
        <v>3</v>
      </c>
    </row>
    <row r="5" spans="1:11" ht="45" customHeight="1">
      <c r="A5" s="54" t="s">
        <v>365</v>
      </c>
      <c r="B5" s="9" t="s">
        <v>364</v>
      </c>
      <c r="C5" s="9">
        <v>3</v>
      </c>
      <c r="D5" s="9"/>
      <c r="E5" s="9"/>
      <c r="F5" s="9" t="s">
        <v>363</v>
      </c>
      <c r="G5" s="9">
        <v>2</v>
      </c>
      <c r="H5" s="9" t="s">
        <v>362</v>
      </c>
      <c r="I5" s="9">
        <v>2</v>
      </c>
      <c r="J5" s="29" t="s">
        <v>361</v>
      </c>
      <c r="K5" s="9">
        <v>3</v>
      </c>
    </row>
    <row r="6" spans="1:11" ht="45" customHeight="1">
      <c r="A6" s="192" t="s">
        <v>21</v>
      </c>
      <c r="B6" s="9" t="s">
        <v>54</v>
      </c>
      <c r="C6" s="19">
        <v>2</v>
      </c>
      <c r="D6" s="9" t="s">
        <v>102</v>
      </c>
      <c r="E6" s="19">
        <v>3</v>
      </c>
      <c r="F6" s="9" t="s">
        <v>53</v>
      </c>
      <c r="G6" s="9">
        <v>3</v>
      </c>
      <c r="H6" s="187" t="s">
        <v>360</v>
      </c>
      <c r="I6" s="184">
        <v>2</v>
      </c>
      <c r="J6" s="9"/>
      <c r="K6" s="9"/>
    </row>
    <row r="7" spans="1:11" ht="45.75" customHeight="1">
      <c r="A7" s="192" t="s">
        <v>225</v>
      </c>
      <c r="B7" s="9" t="s">
        <v>263</v>
      </c>
      <c r="C7" s="19">
        <v>2</v>
      </c>
      <c r="D7" s="9" t="s">
        <v>226</v>
      </c>
      <c r="E7" s="19">
        <v>3</v>
      </c>
      <c r="F7" s="9" t="s">
        <v>227</v>
      </c>
      <c r="G7" s="19">
        <v>2</v>
      </c>
      <c r="H7" s="9"/>
      <c r="I7" s="19"/>
      <c r="J7" s="29"/>
      <c r="K7" s="19"/>
    </row>
    <row r="8" spans="1:11" ht="62.25" customHeight="1">
      <c r="A8" s="192" t="s">
        <v>228</v>
      </c>
      <c r="B8" s="9" t="s">
        <v>359</v>
      </c>
      <c r="C8" s="19">
        <v>2</v>
      </c>
      <c r="D8" s="9" t="s">
        <v>230</v>
      </c>
      <c r="E8" s="19">
        <v>2</v>
      </c>
      <c r="F8" s="9" t="s">
        <v>249</v>
      </c>
      <c r="G8" s="19">
        <v>2</v>
      </c>
      <c r="H8" s="9" t="s">
        <v>358</v>
      </c>
      <c r="I8" s="19">
        <v>3</v>
      </c>
      <c r="J8" s="160" t="s">
        <v>415</v>
      </c>
      <c r="K8" s="19">
        <v>2</v>
      </c>
    </row>
    <row r="9" spans="1:11" ht="58.5" customHeight="1">
      <c r="A9" s="192" t="s">
        <v>59</v>
      </c>
      <c r="B9" s="9" t="s">
        <v>357</v>
      </c>
      <c r="C9" s="19">
        <v>3</v>
      </c>
      <c r="D9" s="9" t="s">
        <v>75</v>
      </c>
      <c r="E9" s="19">
        <v>3</v>
      </c>
      <c r="F9" s="9" t="s">
        <v>270</v>
      </c>
      <c r="G9" s="19">
        <v>3</v>
      </c>
      <c r="H9" s="9" t="s">
        <v>356</v>
      </c>
      <c r="I9" s="19">
        <v>3</v>
      </c>
      <c r="J9" s="9" t="s">
        <v>355</v>
      </c>
      <c r="K9" s="19">
        <v>3</v>
      </c>
    </row>
    <row r="10" spans="1:11" ht="43.5" customHeight="1">
      <c r="A10" s="192" t="s">
        <v>354</v>
      </c>
      <c r="B10" s="9" t="s">
        <v>353</v>
      </c>
      <c r="C10" s="19">
        <v>3</v>
      </c>
      <c r="D10" s="9"/>
      <c r="E10" s="19"/>
      <c r="F10" s="29" t="s">
        <v>61</v>
      </c>
      <c r="G10" s="19">
        <v>3</v>
      </c>
      <c r="H10" s="9"/>
      <c r="I10" s="19"/>
      <c r="J10" s="41" t="s">
        <v>233</v>
      </c>
      <c r="K10" s="19">
        <v>3</v>
      </c>
    </row>
    <row r="11" spans="1:11" ht="38.25" hidden="1" customHeight="1">
      <c r="A11" s="192"/>
      <c r="B11" s="29"/>
      <c r="C11" s="19"/>
      <c r="D11" s="29"/>
      <c r="E11" s="19"/>
      <c r="F11" s="29"/>
      <c r="G11" s="19"/>
      <c r="H11" s="30"/>
      <c r="I11" s="19"/>
      <c r="J11" s="41"/>
      <c r="K11" s="19"/>
    </row>
    <row r="12" spans="1:11" ht="51.75" customHeight="1">
      <c r="A12" s="192" t="s">
        <v>74</v>
      </c>
      <c r="B12" s="9" t="s">
        <v>73</v>
      </c>
      <c r="C12" s="19">
        <v>3</v>
      </c>
      <c r="D12" s="9" t="s">
        <v>72</v>
      </c>
      <c r="E12" s="19">
        <v>3</v>
      </c>
      <c r="F12" s="29" t="s">
        <v>71</v>
      </c>
      <c r="G12" s="19">
        <v>3</v>
      </c>
      <c r="H12" s="30" t="s">
        <v>268</v>
      </c>
      <c r="I12" s="19">
        <v>3</v>
      </c>
      <c r="J12" s="160" t="s">
        <v>352</v>
      </c>
      <c r="K12" s="19">
        <v>3</v>
      </c>
    </row>
    <row r="13" spans="1:11" ht="51.75" customHeight="1">
      <c r="A13" s="169" t="s">
        <v>416</v>
      </c>
      <c r="B13" s="187" t="s">
        <v>184</v>
      </c>
      <c r="C13" s="19">
        <v>3</v>
      </c>
      <c r="D13" s="187" t="s">
        <v>351</v>
      </c>
      <c r="E13" s="19">
        <v>2</v>
      </c>
      <c r="F13" s="187" t="s">
        <v>79</v>
      </c>
      <c r="G13" s="9">
        <v>2</v>
      </c>
      <c r="H13" s="187" t="s">
        <v>350</v>
      </c>
      <c r="I13" s="184">
        <v>3</v>
      </c>
      <c r="J13" s="187"/>
      <c r="K13" s="22"/>
    </row>
    <row r="14" spans="1:11" ht="28.5" customHeight="1" thickBot="1">
      <c r="A14" s="134" t="s">
        <v>6</v>
      </c>
      <c r="B14" s="4" t="s">
        <v>5</v>
      </c>
      <c r="C14" s="5"/>
      <c r="D14" s="4" t="s">
        <v>4</v>
      </c>
      <c r="E14" s="5"/>
      <c r="F14" s="4" t="s">
        <v>3</v>
      </c>
      <c r="G14" s="5"/>
      <c r="H14" s="4" t="s">
        <v>2</v>
      </c>
      <c r="I14" s="5"/>
      <c r="J14" s="4" t="s">
        <v>1</v>
      </c>
      <c r="K14" s="3"/>
    </row>
    <row r="15" spans="1:11" ht="21" customHeight="1" thickBot="1">
      <c r="A15" s="427" t="s">
        <v>135</v>
      </c>
      <c r="B15" s="428"/>
      <c r="C15" s="227" t="s">
        <v>136</v>
      </c>
      <c r="D15" s="228"/>
      <c r="E15" s="228"/>
      <c r="F15" s="228"/>
      <c r="G15" s="228"/>
      <c r="H15" s="228"/>
      <c r="I15" s="228"/>
      <c r="J15" s="228"/>
      <c r="K15" s="229"/>
    </row>
    <row r="16" spans="1:11" ht="28.5" customHeight="1" thickBot="1">
      <c r="A16" s="112" t="s">
        <v>137</v>
      </c>
      <c r="B16" s="182"/>
      <c r="C16" s="230" t="s">
        <v>139</v>
      </c>
      <c r="D16" s="231"/>
      <c r="E16" s="231"/>
      <c r="F16" s="231"/>
      <c r="G16" s="231"/>
      <c r="H16" s="231"/>
      <c r="I16" s="231"/>
      <c r="J16" s="231"/>
      <c r="K16" s="232"/>
    </row>
    <row r="17" spans="1:11" ht="24.75" customHeight="1">
      <c r="A17" s="239">
        <v>-0.1</v>
      </c>
      <c r="B17" s="241"/>
      <c r="C17" s="233"/>
      <c r="D17" s="291"/>
      <c r="E17" s="291"/>
      <c r="F17" s="291"/>
      <c r="G17" s="291"/>
      <c r="H17" s="291"/>
      <c r="I17" s="291"/>
      <c r="J17" s="291"/>
      <c r="K17" s="235"/>
    </row>
    <row r="18" spans="1:11" ht="4.5" customHeight="1" thickBot="1">
      <c r="A18" s="240"/>
      <c r="B18" s="242"/>
      <c r="C18" s="233"/>
      <c r="D18" s="291"/>
      <c r="E18" s="291"/>
      <c r="F18" s="291"/>
      <c r="G18" s="291"/>
      <c r="H18" s="291"/>
      <c r="I18" s="291"/>
      <c r="J18" s="291"/>
      <c r="K18" s="235"/>
    </row>
    <row r="19" spans="1:11" ht="28.5" customHeight="1">
      <c r="A19" s="243" t="s">
        <v>138</v>
      </c>
      <c r="B19" s="241"/>
      <c r="C19" s="233"/>
      <c r="D19" s="291"/>
      <c r="E19" s="291"/>
      <c r="F19" s="291"/>
      <c r="G19" s="291"/>
      <c r="H19" s="291"/>
      <c r="I19" s="291"/>
      <c r="J19" s="291"/>
      <c r="K19" s="235"/>
    </row>
    <row r="20" spans="1:11" ht="6" customHeight="1" thickBot="1">
      <c r="A20" s="244"/>
      <c r="B20" s="242"/>
      <c r="C20" s="233"/>
      <c r="D20" s="291"/>
      <c r="E20" s="291"/>
      <c r="F20" s="291"/>
      <c r="G20" s="291"/>
      <c r="H20" s="291"/>
      <c r="I20" s="291"/>
      <c r="J20" s="291"/>
      <c r="K20" s="235"/>
    </row>
    <row r="21" spans="1:11" ht="22.5" customHeight="1" thickBot="1">
      <c r="A21"/>
      <c r="B21"/>
      <c r="C21" s="236"/>
      <c r="D21" s="237"/>
      <c r="E21" s="237"/>
      <c r="F21" s="237"/>
      <c r="G21" s="237"/>
      <c r="H21" s="237"/>
      <c r="I21" s="237"/>
      <c r="J21" s="237"/>
      <c r="K21" s="238"/>
    </row>
    <row r="22" spans="1:11" ht="20.25">
      <c r="A22" s="425" t="s">
        <v>86</v>
      </c>
      <c r="B22" s="426"/>
      <c r="C22" s="282"/>
      <c r="D22" s="283"/>
      <c r="E22" s="284"/>
      <c r="F22" s="272" t="s">
        <v>85</v>
      </c>
      <c r="G22" s="273"/>
      <c r="H22" s="274"/>
      <c r="I22" s="275"/>
      <c r="J22" s="276"/>
      <c r="K22" s="276"/>
    </row>
    <row r="23" spans="1:11" ht="16.5" thickBot="1">
      <c r="A23" s="422" t="s">
        <v>0</v>
      </c>
      <c r="B23" s="423"/>
      <c r="C23" s="423"/>
      <c r="D23" s="423"/>
      <c r="E23" s="423"/>
      <c r="F23" s="423"/>
      <c r="G23" s="423"/>
      <c r="H23" s="423"/>
      <c r="I23" s="423"/>
      <c r="J23" s="423"/>
      <c r="K23" s="424"/>
    </row>
    <row r="25" spans="1:11">
      <c r="D25" s="21"/>
    </row>
    <row r="27" spans="1:11" ht="20.25">
      <c r="D27" s="18"/>
    </row>
  </sheetData>
  <mergeCells count="17">
    <mergeCell ref="A15:B15"/>
    <mergeCell ref="C15:K15"/>
    <mergeCell ref="A1:A2"/>
    <mergeCell ref="B1:D2"/>
    <mergeCell ref="E1:H2"/>
    <mergeCell ref="I1:K1"/>
    <mergeCell ref="I2:K2"/>
    <mergeCell ref="A23:K23"/>
    <mergeCell ref="C16:K21"/>
    <mergeCell ref="A17:A18"/>
    <mergeCell ref="B17:B18"/>
    <mergeCell ref="A19:A20"/>
    <mergeCell ref="B19:B20"/>
    <mergeCell ref="A22:B22"/>
    <mergeCell ref="C22:E22"/>
    <mergeCell ref="F22:H22"/>
    <mergeCell ref="I22:K22"/>
  </mergeCells>
  <printOptions horizontalCentered="1"/>
  <pageMargins left="0.27559055118110237" right="0.51181102362204722" top="0.31496062992125984" bottom="0.11811023622047245" header="0.47244094488188981" footer="0.11811023622047245"/>
  <pageSetup paperSize="9" scale="70" orientation="landscape" horizontalDpi="360" verticalDpi="36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4"/>
  <sheetViews>
    <sheetView view="pageBreakPreview" zoomScale="110" zoomScaleSheetLayoutView="110" workbookViewId="0">
      <selection activeCell="F3" sqref="F3"/>
    </sheetView>
  </sheetViews>
  <sheetFormatPr defaultRowHeight="15"/>
  <cols>
    <col min="1" max="1" width="18.7109375" bestFit="1" customWidth="1"/>
    <col min="2" max="2" width="23.42578125" customWidth="1"/>
    <col min="3" max="3" width="4" customWidth="1"/>
    <col min="4" max="4" width="24.28515625" bestFit="1" customWidth="1"/>
    <col min="5" max="5" width="3.85546875" customWidth="1"/>
    <col min="6" max="6" width="16.140625" customWidth="1"/>
    <col min="7" max="7" width="3" bestFit="1" customWidth="1"/>
    <col min="8" max="8" width="20.5703125" customWidth="1"/>
    <col min="9" max="9" width="3" bestFit="1" customWidth="1"/>
    <col min="10" max="10" width="24" bestFit="1" customWidth="1"/>
    <col min="11" max="11" width="3.7109375" customWidth="1"/>
  </cols>
  <sheetData>
    <row r="1" spans="1:11" ht="39.75" customHeight="1">
      <c r="A1" s="349"/>
      <c r="B1" s="351" t="s">
        <v>379</v>
      </c>
      <c r="C1" s="352"/>
      <c r="D1" s="352"/>
      <c r="E1" s="353"/>
      <c r="F1" s="380" t="s">
        <v>404</v>
      </c>
      <c r="G1" s="381"/>
      <c r="H1" s="382"/>
      <c r="I1" s="363" t="s">
        <v>83</v>
      </c>
      <c r="J1" s="364"/>
      <c r="K1" s="365"/>
    </row>
    <row r="2" spans="1:11" ht="15.75" customHeight="1" thickBot="1">
      <c r="A2" s="350"/>
      <c r="B2" s="354"/>
      <c r="C2" s="355"/>
      <c r="D2" s="355"/>
      <c r="E2" s="356"/>
      <c r="F2" s="383"/>
      <c r="G2" s="384"/>
      <c r="H2" s="385"/>
      <c r="I2" s="386">
        <f>SUM(C3+E3+G3+I3+K3)</f>
        <v>100</v>
      </c>
      <c r="J2" s="387"/>
      <c r="K2" s="388"/>
    </row>
    <row r="3" spans="1:11" ht="32.25" thickBot="1">
      <c r="A3" s="17" t="s">
        <v>42</v>
      </c>
      <c r="B3" s="60" t="s">
        <v>5</v>
      </c>
      <c r="C3" s="14">
        <f>SUM(C4:C7)</f>
        <v>26</v>
      </c>
      <c r="D3" s="60" t="s">
        <v>4</v>
      </c>
      <c r="E3" s="14">
        <f>SUM(E4:E7)</f>
        <v>19</v>
      </c>
      <c r="F3" s="60" t="s">
        <v>3</v>
      </c>
      <c r="G3" s="14">
        <f>SUM(G4:G7)</f>
        <v>20</v>
      </c>
      <c r="H3" s="60" t="s">
        <v>2</v>
      </c>
      <c r="I3" s="14">
        <f>SUM(I4:I7)</f>
        <v>16</v>
      </c>
      <c r="J3" s="60" t="s">
        <v>1</v>
      </c>
      <c r="K3" s="14">
        <f>SUM(K4:K7)</f>
        <v>19</v>
      </c>
    </row>
    <row r="4" spans="1:11" ht="42" customHeight="1" thickBot="1">
      <c r="A4" s="31" t="s">
        <v>405</v>
      </c>
      <c r="B4" s="32" t="s">
        <v>41</v>
      </c>
      <c r="C4" s="33">
        <v>8</v>
      </c>
      <c r="D4" s="32" t="s">
        <v>409</v>
      </c>
      <c r="E4" s="33">
        <v>6</v>
      </c>
      <c r="F4" s="33" t="s">
        <v>103</v>
      </c>
      <c r="G4" s="33">
        <v>6</v>
      </c>
      <c r="H4" s="32" t="s">
        <v>208</v>
      </c>
      <c r="I4" s="33">
        <v>6</v>
      </c>
      <c r="J4" s="32" t="s">
        <v>161</v>
      </c>
      <c r="K4" s="34">
        <v>6</v>
      </c>
    </row>
    <row r="5" spans="1:11" ht="42" customHeight="1">
      <c r="A5" s="472" t="s">
        <v>443</v>
      </c>
      <c r="B5" s="32" t="s">
        <v>41</v>
      </c>
      <c r="C5" s="33">
        <v>8</v>
      </c>
      <c r="D5" s="32" t="s">
        <v>408</v>
      </c>
      <c r="E5" s="33">
        <v>5</v>
      </c>
      <c r="F5" s="33" t="s">
        <v>103</v>
      </c>
      <c r="G5" s="33">
        <v>5</v>
      </c>
      <c r="H5" s="32" t="s">
        <v>446</v>
      </c>
      <c r="I5" s="33">
        <v>3</v>
      </c>
      <c r="J5" s="32" t="s">
        <v>407</v>
      </c>
      <c r="K5" s="34">
        <v>3</v>
      </c>
    </row>
    <row r="6" spans="1:11" ht="57" customHeight="1">
      <c r="A6" s="63" t="s">
        <v>444</v>
      </c>
      <c r="B6" s="36" t="s">
        <v>77</v>
      </c>
      <c r="C6" s="37">
        <v>5</v>
      </c>
      <c r="D6" s="36" t="s">
        <v>150</v>
      </c>
      <c r="E6" s="37">
        <v>5</v>
      </c>
      <c r="F6" s="36" t="s">
        <v>76</v>
      </c>
      <c r="G6" s="37">
        <v>5</v>
      </c>
      <c r="H6" s="36" t="s">
        <v>151</v>
      </c>
      <c r="I6" s="37">
        <v>2</v>
      </c>
      <c r="J6" s="98" t="s">
        <v>445</v>
      </c>
      <c r="K6" s="49">
        <v>10</v>
      </c>
    </row>
    <row r="7" spans="1:11" ht="39" thickBot="1">
      <c r="A7" s="207" t="s">
        <v>209</v>
      </c>
      <c r="B7" s="209" t="s">
        <v>54</v>
      </c>
      <c r="C7" s="159">
        <v>5</v>
      </c>
      <c r="D7" s="211" t="s">
        <v>104</v>
      </c>
      <c r="E7" s="159">
        <v>3</v>
      </c>
      <c r="F7" s="193" t="s">
        <v>121</v>
      </c>
      <c r="G7" s="210">
        <v>4</v>
      </c>
      <c r="H7" s="209" t="s">
        <v>447</v>
      </c>
      <c r="I7" s="212">
        <v>5</v>
      </c>
      <c r="J7" s="160"/>
      <c r="K7" s="208"/>
    </row>
    <row r="8" spans="1:11" ht="16.5" thickBot="1">
      <c r="A8" s="225" t="s">
        <v>135</v>
      </c>
      <c r="B8" s="226"/>
      <c r="C8" s="227" t="s">
        <v>136</v>
      </c>
      <c r="D8" s="228"/>
      <c r="E8" s="228"/>
      <c r="F8" s="228"/>
      <c r="G8" s="228"/>
      <c r="H8" s="228"/>
      <c r="I8" s="228"/>
      <c r="J8" s="228"/>
      <c r="K8" s="229"/>
    </row>
    <row r="9" spans="1:11" ht="30" thickBot="1">
      <c r="A9" s="65" t="s">
        <v>137</v>
      </c>
      <c r="B9" s="66"/>
      <c r="C9" s="230" t="s">
        <v>139</v>
      </c>
      <c r="D9" s="231"/>
      <c r="E9" s="231"/>
      <c r="F9" s="231"/>
      <c r="G9" s="231"/>
      <c r="H9" s="231"/>
      <c r="I9" s="231"/>
      <c r="J9" s="231"/>
      <c r="K9" s="232"/>
    </row>
    <row r="10" spans="1:11">
      <c r="A10" s="335">
        <v>-0.1</v>
      </c>
      <c r="B10" s="241"/>
      <c r="C10" s="233"/>
      <c r="D10" s="234"/>
      <c r="E10" s="234"/>
      <c r="F10" s="234"/>
      <c r="G10" s="234"/>
      <c r="H10" s="234"/>
      <c r="I10" s="234"/>
      <c r="J10" s="234"/>
      <c r="K10" s="235"/>
    </row>
    <row r="11" spans="1:11" ht="4.5" customHeight="1" thickBot="1">
      <c r="A11" s="336"/>
      <c r="B11" s="242"/>
      <c r="C11" s="233"/>
      <c r="D11" s="234"/>
      <c r="E11" s="234"/>
      <c r="F11" s="234"/>
      <c r="G11" s="234"/>
      <c r="H11" s="234"/>
      <c r="I11" s="234"/>
      <c r="J11" s="234"/>
      <c r="K11" s="235"/>
    </row>
    <row r="12" spans="1:11">
      <c r="A12" s="389" t="s">
        <v>138</v>
      </c>
      <c r="B12" s="241"/>
      <c r="C12" s="233"/>
      <c r="D12" s="234"/>
      <c r="E12" s="234"/>
      <c r="F12" s="234"/>
      <c r="G12" s="234"/>
      <c r="H12" s="234"/>
      <c r="I12" s="234"/>
      <c r="J12" s="234"/>
      <c r="K12" s="235"/>
    </row>
    <row r="13" spans="1:11" ht="7.5" customHeight="1" thickBot="1">
      <c r="A13" s="390"/>
      <c r="B13" s="242"/>
      <c r="C13" s="233"/>
      <c r="D13" s="234"/>
      <c r="E13" s="234"/>
      <c r="F13" s="234"/>
      <c r="G13" s="234"/>
      <c r="H13" s="234"/>
      <c r="I13" s="234"/>
      <c r="J13" s="234"/>
      <c r="K13" s="235"/>
    </row>
    <row r="14" spans="1:11" ht="15.75" thickBot="1">
      <c r="C14" s="236"/>
      <c r="D14" s="237"/>
      <c r="E14" s="237"/>
      <c r="F14" s="237"/>
      <c r="G14" s="237"/>
      <c r="H14" s="237"/>
      <c r="I14" s="237"/>
      <c r="J14" s="237"/>
      <c r="K14" s="238"/>
    </row>
  </sheetData>
  <mergeCells count="12">
    <mergeCell ref="C9:K14"/>
    <mergeCell ref="A10:A11"/>
    <mergeCell ref="B10:B11"/>
    <mergeCell ref="A12:A13"/>
    <mergeCell ref="B12:B13"/>
    <mergeCell ref="A8:B8"/>
    <mergeCell ref="C8:K8"/>
    <mergeCell ref="A1:A2"/>
    <mergeCell ref="B1:E2"/>
    <mergeCell ref="F1:H2"/>
    <mergeCell ref="I1:K1"/>
    <mergeCell ref="I2:K2"/>
  </mergeCells>
  <pageMargins left="0.23622047244094491" right="0.23622047244094491" top="0.74803149606299213" bottom="0.74803149606299213" header="0.31496062992125984" footer="0.31496062992125984"/>
  <pageSetup paperSize="9" scale="93" orientation="landscape" blackAndWhite="1" horizontalDpi="360" verticalDpi="360" r:id="rId1"/>
  <colBreaks count="1" manualBreakCount="1">
    <brk id="12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view="pageBreakPreview" topLeftCell="A2" zoomScaleSheetLayoutView="100" workbookViewId="0">
      <selection activeCell="J9" sqref="J8:J9"/>
    </sheetView>
  </sheetViews>
  <sheetFormatPr defaultRowHeight="15"/>
  <cols>
    <col min="1" max="1" width="20.42578125" customWidth="1"/>
    <col min="2" max="2" width="23.42578125" customWidth="1"/>
    <col min="3" max="3" width="5.7109375" customWidth="1"/>
    <col min="4" max="4" width="19" customWidth="1"/>
    <col min="5" max="5" width="5.7109375" customWidth="1"/>
    <col min="6" max="6" width="19.140625" customWidth="1"/>
    <col min="7" max="7" width="5.7109375" customWidth="1"/>
    <col min="8" max="8" width="25.85546875" customWidth="1"/>
    <col min="9" max="9" width="5.7109375" customWidth="1"/>
    <col min="10" max="10" width="30.28515625" customWidth="1"/>
    <col min="11" max="11" width="5.7109375" customWidth="1"/>
  </cols>
  <sheetData>
    <row r="1" spans="1:11" ht="39.75" customHeight="1">
      <c r="A1" s="349" t="s">
        <v>383</v>
      </c>
      <c r="B1" s="285" t="s">
        <v>439</v>
      </c>
      <c r="C1" s="286"/>
      <c r="D1" s="286"/>
      <c r="E1" s="287"/>
      <c r="F1" s="446" t="s">
        <v>412</v>
      </c>
      <c r="G1" s="447"/>
      <c r="H1" s="448"/>
      <c r="I1" s="363" t="s">
        <v>83</v>
      </c>
      <c r="J1" s="364"/>
      <c r="K1" s="365"/>
    </row>
    <row r="2" spans="1:11" ht="17.25" customHeight="1" thickBot="1">
      <c r="A2" s="350"/>
      <c r="B2" s="288"/>
      <c r="C2" s="289"/>
      <c r="D2" s="289"/>
      <c r="E2" s="290"/>
      <c r="F2" s="449"/>
      <c r="G2" s="450"/>
      <c r="H2" s="451"/>
      <c r="I2" s="366">
        <f>SUM(C3+E3+G3+I3+K3)</f>
        <v>100</v>
      </c>
      <c r="J2" s="367"/>
      <c r="K2" s="368"/>
    </row>
    <row r="3" spans="1:11" ht="32.25" thickBot="1">
      <c r="A3" s="17" t="s">
        <v>42</v>
      </c>
      <c r="B3" s="188" t="s">
        <v>5</v>
      </c>
      <c r="C3" s="14">
        <f>SUM(C4:C8)</f>
        <v>25</v>
      </c>
      <c r="D3" s="188" t="s">
        <v>4</v>
      </c>
      <c r="E3" s="14">
        <f>SUM(E4:E8)</f>
        <v>19</v>
      </c>
      <c r="F3" s="195" t="s">
        <v>3</v>
      </c>
      <c r="G3" s="14">
        <f>SUM(G4:G8)</f>
        <v>22</v>
      </c>
      <c r="H3" s="188" t="s">
        <v>2</v>
      </c>
      <c r="I3" s="14">
        <f>SUM(I4:I8)</f>
        <v>20</v>
      </c>
      <c r="J3" s="188" t="s">
        <v>1</v>
      </c>
      <c r="K3" s="14">
        <f>SUM(K4:K8)</f>
        <v>14</v>
      </c>
    </row>
    <row r="4" spans="1:11" ht="41.25" customHeight="1">
      <c r="A4" s="471" t="s">
        <v>442</v>
      </c>
      <c r="B4" s="32" t="s">
        <v>376</v>
      </c>
      <c r="C4" s="33">
        <v>5</v>
      </c>
      <c r="D4" s="32" t="s">
        <v>376</v>
      </c>
      <c r="E4" s="33">
        <v>4</v>
      </c>
      <c r="F4" s="130" t="s">
        <v>375</v>
      </c>
      <c r="G4" s="33">
        <v>3</v>
      </c>
      <c r="H4" s="32" t="s">
        <v>441</v>
      </c>
      <c r="I4" s="33">
        <v>3</v>
      </c>
      <c r="J4" s="194" t="s">
        <v>448</v>
      </c>
      <c r="K4" s="34">
        <v>2</v>
      </c>
    </row>
    <row r="5" spans="1:11" ht="41.25" customHeight="1">
      <c r="A5" s="158" t="s">
        <v>373</v>
      </c>
      <c r="B5" s="160" t="s">
        <v>140</v>
      </c>
      <c r="C5" s="159">
        <v>5</v>
      </c>
      <c r="D5" s="160" t="s">
        <v>372</v>
      </c>
      <c r="E5" s="159">
        <v>5</v>
      </c>
      <c r="F5" s="160" t="s">
        <v>371</v>
      </c>
      <c r="G5" s="159">
        <v>4</v>
      </c>
      <c r="H5" s="160" t="s">
        <v>370</v>
      </c>
      <c r="I5" s="159">
        <v>4</v>
      </c>
      <c r="J5" s="159" t="s">
        <v>369</v>
      </c>
      <c r="K5" s="161">
        <v>4</v>
      </c>
    </row>
    <row r="6" spans="1:11" ht="68.25" customHeight="1">
      <c r="A6" s="63" t="s">
        <v>39</v>
      </c>
      <c r="B6" s="160" t="s">
        <v>38</v>
      </c>
      <c r="C6" s="159">
        <v>5</v>
      </c>
      <c r="D6" s="160"/>
      <c r="E6" s="159" t="s">
        <v>125</v>
      </c>
      <c r="F6" s="160" t="s">
        <v>374</v>
      </c>
      <c r="G6" s="159">
        <v>5</v>
      </c>
      <c r="H6" s="159" t="s">
        <v>37</v>
      </c>
      <c r="I6" s="159">
        <v>3</v>
      </c>
      <c r="J6" s="160" t="s">
        <v>116</v>
      </c>
      <c r="K6" s="161">
        <v>3</v>
      </c>
    </row>
    <row r="7" spans="1:11" ht="26.25" thickBot="1">
      <c r="A7" s="169" t="s">
        <v>440</v>
      </c>
      <c r="B7" s="9" t="s">
        <v>54</v>
      </c>
      <c r="C7" s="19">
        <v>5</v>
      </c>
      <c r="D7" s="9" t="s">
        <v>102</v>
      </c>
      <c r="E7" s="19">
        <v>5</v>
      </c>
      <c r="F7" s="9" t="s">
        <v>53</v>
      </c>
      <c r="G7" s="9">
        <v>5</v>
      </c>
      <c r="H7" s="187" t="s">
        <v>68</v>
      </c>
      <c r="I7" s="184">
        <v>5</v>
      </c>
      <c r="J7" s="9"/>
      <c r="K7" s="22"/>
    </row>
    <row r="8" spans="1:11" ht="38.25">
      <c r="A8" s="31" t="s">
        <v>406</v>
      </c>
      <c r="B8" s="32" t="s">
        <v>41</v>
      </c>
      <c r="C8" s="33">
        <v>5</v>
      </c>
      <c r="D8" s="32" t="s">
        <v>408</v>
      </c>
      <c r="E8" s="33">
        <v>5</v>
      </c>
      <c r="F8" s="33" t="s">
        <v>103</v>
      </c>
      <c r="G8" s="33">
        <v>5</v>
      </c>
      <c r="H8" s="32" t="s">
        <v>208</v>
      </c>
      <c r="I8" s="33">
        <v>5</v>
      </c>
      <c r="J8" s="32" t="s">
        <v>407</v>
      </c>
      <c r="K8" s="34">
        <v>5</v>
      </c>
    </row>
    <row r="9" spans="1:11" ht="24.75" thickBot="1">
      <c r="A9" s="42" t="s">
        <v>6</v>
      </c>
      <c r="B9" s="43" t="s">
        <v>5</v>
      </c>
      <c r="C9" s="44"/>
      <c r="D9" s="45" t="s">
        <v>4</v>
      </c>
      <c r="E9" s="44"/>
      <c r="F9" s="45" t="s">
        <v>3</v>
      </c>
      <c r="G9" s="44"/>
      <c r="H9" s="43" t="s">
        <v>2</v>
      </c>
      <c r="I9" s="44"/>
      <c r="J9" s="43" t="s">
        <v>1</v>
      </c>
      <c r="K9" s="46"/>
    </row>
    <row r="10" spans="1:11" ht="16.5" thickBot="1">
      <c r="A10" s="225" t="s">
        <v>135</v>
      </c>
      <c r="B10" s="226"/>
      <c r="C10" s="227" t="s">
        <v>136</v>
      </c>
      <c r="D10" s="228"/>
      <c r="E10" s="228"/>
      <c r="F10" s="228"/>
      <c r="G10" s="228"/>
      <c r="H10" s="228"/>
      <c r="I10" s="228"/>
      <c r="J10" s="228"/>
      <c r="K10" s="229"/>
    </row>
    <row r="11" spans="1:11" ht="23.25" customHeight="1" thickBot="1">
      <c r="A11" s="112" t="s">
        <v>137</v>
      </c>
      <c r="B11" s="182"/>
      <c r="C11" s="230" t="s">
        <v>139</v>
      </c>
      <c r="D11" s="231"/>
      <c r="E11" s="231"/>
      <c r="F11" s="231"/>
      <c r="G11" s="231"/>
      <c r="H11" s="231"/>
      <c r="I11" s="231"/>
      <c r="J11" s="231"/>
      <c r="K11" s="232"/>
    </row>
    <row r="12" spans="1:11">
      <c r="A12" s="239">
        <v>-0.1</v>
      </c>
      <c r="B12" s="241"/>
      <c r="C12" s="233"/>
      <c r="D12" s="291"/>
      <c r="E12" s="291"/>
      <c r="F12" s="291"/>
      <c r="G12" s="291"/>
      <c r="H12" s="291"/>
      <c r="I12" s="291"/>
      <c r="J12" s="291"/>
      <c r="K12" s="235"/>
    </row>
    <row r="13" spans="1:11" ht="9" customHeight="1" thickBot="1">
      <c r="A13" s="240"/>
      <c r="B13" s="242"/>
      <c r="C13" s="233"/>
      <c r="D13" s="291"/>
      <c r="E13" s="291"/>
      <c r="F13" s="291"/>
      <c r="G13" s="291"/>
      <c r="H13" s="291"/>
      <c r="I13" s="291"/>
      <c r="J13" s="291"/>
      <c r="K13" s="235"/>
    </row>
    <row r="14" spans="1:11">
      <c r="A14" s="243" t="s">
        <v>138</v>
      </c>
      <c r="B14" s="241"/>
      <c r="C14" s="233"/>
      <c r="D14" s="291"/>
      <c r="E14" s="291"/>
      <c r="F14" s="291"/>
      <c r="G14" s="291"/>
      <c r="H14" s="291"/>
      <c r="I14" s="291"/>
      <c r="J14" s="291"/>
      <c r="K14" s="235"/>
    </row>
    <row r="15" spans="1:11" ht="10.5" customHeight="1" thickBot="1">
      <c r="A15" s="244"/>
      <c r="B15" s="242"/>
      <c r="C15" s="233"/>
      <c r="D15" s="291"/>
      <c r="E15" s="291"/>
      <c r="F15" s="291"/>
      <c r="G15" s="291"/>
      <c r="H15" s="291"/>
      <c r="I15" s="291"/>
      <c r="J15" s="291"/>
      <c r="K15" s="235"/>
    </row>
    <row r="16" spans="1:11" ht="15.75" thickBot="1">
      <c r="C16" s="236"/>
      <c r="D16" s="237"/>
      <c r="E16" s="237"/>
      <c r="F16" s="237"/>
      <c r="G16" s="237"/>
      <c r="H16" s="237"/>
      <c r="I16" s="237"/>
      <c r="J16" s="237"/>
      <c r="K16" s="238"/>
    </row>
    <row r="17" spans="1:11" ht="18.75">
      <c r="A17" s="378" t="s">
        <v>86</v>
      </c>
      <c r="B17" s="379"/>
      <c r="C17" s="282"/>
      <c r="D17" s="283"/>
      <c r="E17" s="284"/>
      <c r="F17" s="375" t="s">
        <v>85</v>
      </c>
      <c r="G17" s="376"/>
      <c r="H17" s="377"/>
      <c r="I17" s="372"/>
      <c r="J17" s="373"/>
      <c r="K17" s="374"/>
    </row>
    <row r="18" spans="1:11" ht="15.75" thickBot="1">
      <c r="A18" s="369" t="s">
        <v>92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1"/>
    </row>
  </sheetData>
  <mergeCells count="17">
    <mergeCell ref="A10:B10"/>
    <mergeCell ref="C10:K10"/>
    <mergeCell ref="A1:A2"/>
    <mergeCell ref="B1:E2"/>
    <mergeCell ref="F1:H2"/>
    <mergeCell ref="I1:K1"/>
    <mergeCell ref="I2:K2"/>
    <mergeCell ref="A18:K18"/>
    <mergeCell ref="C11:K16"/>
    <mergeCell ref="A12:A13"/>
    <mergeCell ref="B12:B13"/>
    <mergeCell ref="A14:A15"/>
    <mergeCell ref="B14:B15"/>
    <mergeCell ref="A17:B17"/>
    <mergeCell ref="C17:E17"/>
    <mergeCell ref="F17:H17"/>
    <mergeCell ref="I17:K17"/>
  </mergeCells>
  <pageMargins left="0" right="0" top="0" bottom="0.78740157480314965" header="0.31496062992125984" footer="0.31496062992125984"/>
  <pageSetup paperSize="9" scale="70" orientation="landscape" horizontalDpi="360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E9E74"/>
    <pageSetUpPr fitToPage="1"/>
  </sheetPr>
  <dimension ref="A1:K25"/>
  <sheetViews>
    <sheetView view="pageBreakPreview" zoomScale="85" zoomScaleNormal="85" zoomScaleSheetLayoutView="85" workbookViewId="0">
      <selection activeCell="F7" sqref="F7"/>
    </sheetView>
  </sheetViews>
  <sheetFormatPr defaultColWidth="9.140625" defaultRowHeight="12.75"/>
  <cols>
    <col min="1" max="1" width="20.7109375" style="1" customWidth="1"/>
    <col min="2" max="2" width="29.5703125" style="1" customWidth="1"/>
    <col min="3" max="3" width="5.7109375" style="1" customWidth="1"/>
    <col min="4" max="4" width="26.7109375" style="1" bestFit="1" customWidth="1"/>
    <col min="5" max="5" width="5.7109375" style="1" customWidth="1"/>
    <col min="6" max="6" width="28.5703125" style="1" customWidth="1"/>
    <col min="7" max="7" width="5.7109375" style="1" customWidth="1"/>
    <col min="8" max="8" width="27" style="1" customWidth="1"/>
    <col min="9" max="9" width="5.7109375" style="1" customWidth="1"/>
    <col min="10" max="10" width="38.7109375" style="1" customWidth="1"/>
    <col min="11" max="11" width="5.7109375" style="1" customWidth="1"/>
    <col min="12" max="16384" width="9.140625" style="1"/>
  </cols>
  <sheetData>
    <row r="1" spans="1:11" ht="45" customHeight="1">
      <c r="A1" s="245"/>
      <c r="B1" s="430" t="s">
        <v>417</v>
      </c>
      <c r="C1" s="286"/>
      <c r="D1" s="287"/>
      <c r="E1" s="434" t="s">
        <v>414</v>
      </c>
      <c r="F1" s="435"/>
      <c r="G1" s="435"/>
      <c r="H1" s="436"/>
      <c r="I1" s="440" t="s">
        <v>87</v>
      </c>
      <c r="J1" s="441"/>
      <c r="K1" s="442"/>
    </row>
    <row r="2" spans="1:11" ht="20.25" customHeight="1">
      <c r="A2" s="429"/>
      <c r="B2" s="431"/>
      <c r="C2" s="432"/>
      <c r="D2" s="433"/>
      <c r="E2" s="437"/>
      <c r="F2" s="438"/>
      <c r="G2" s="438"/>
      <c r="H2" s="439"/>
      <c r="I2" s="443">
        <f>C3+E3+G3+I3+K3</f>
        <v>100</v>
      </c>
      <c r="J2" s="444"/>
      <c r="K2" s="445"/>
    </row>
    <row r="3" spans="1:11" ht="31.5">
      <c r="A3" s="54" t="s">
        <v>42</v>
      </c>
      <c r="B3" s="54" t="s">
        <v>5</v>
      </c>
      <c r="C3" s="187">
        <f>SUM(C4:C11)</f>
        <v>28</v>
      </c>
      <c r="D3" s="54" t="s">
        <v>4</v>
      </c>
      <c r="E3" s="187">
        <f>SUM(E4:E11)</f>
        <v>24</v>
      </c>
      <c r="F3" s="54" t="s">
        <v>3</v>
      </c>
      <c r="G3" s="187">
        <f>SUM(G4:G11)</f>
        <v>25</v>
      </c>
      <c r="H3" s="54" t="s">
        <v>2</v>
      </c>
      <c r="I3" s="187">
        <f>SUM(I4:I11)</f>
        <v>12</v>
      </c>
      <c r="J3" s="54" t="s">
        <v>1</v>
      </c>
      <c r="K3" s="187">
        <f>SUM(K4:K11)</f>
        <v>11</v>
      </c>
    </row>
    <row r="4" spans="1:11" ht="45" customHeight="1">
      <c r="A4" s="54" t="s">
        <v>78</v>
      </c>
      <c r="B4" s="9" t="s">
        <v>41</v>
      </c>
      <c r="C4" s="9">
        <v>5</v>
      </c>
      <c r="D4" s="9" t="s">
        <v>368</v>
      </c>
      <c r="E4" s="9">
        <v>5</v>
      </c>
      <c r="F4" s="30" t="s">
        <v>84</v>
      </c>
      <c r="G4" s="9">
        <v>5</v>
      </c>
      <c r="H4" s="29" t="s">
        <v>185</v>
      </c>
      <c r="I4" s="9">
        <v>3</v>
      </c>
      <c r="J4" s="29" t="s">
        <v>366</v>
      </c>
      <c r="K4" s="9">
        <v>3</v>
      </c>
    </row>
    <row r="5" spans="1:11" ht="45" customHeight="1">
      <c r="A5" s="192" t="s">
        <v>21</v>
      </c>
      <c r="B5" s="9" t="s">
        <v>54</v>
      </c>
      <c r="C5" s="19">
        <v>5</v>
      </c>
      <c r="D5" s="9" t="s">
        <v>102</v>
      </c>
      <c r="E5" s="19">
        <v>5</v>
      </c>
      <c r="F5" s="9" t="s">
        <v>53</v>
      </c>
      <c r="G5" s="9">
        <v>5</v>
      </c>
      <c r="H5" s="187" t="s">
        <v>360</v>
      </c>
      <c r="I5" s="184">
        <v>2</v>
      </c>
      <c r="J5" s="9"/>
      <c r="K5" s="9"/>
    </row>
    <row r="6" spans="1:11" ht="45.75" customHeight="1">
      <c r="A6" s="192" t="s">
        <v>225</v>
      </c>
      <c r="B6" s="9" t="s">
        <v>263</v>
      </c>
      <c r="C6" s="19">
        <v>5</v>
      </c>
      <c r="D6" s="9" t="s">
        <v>226</v>
      </c>
      <c r="E6" s="19">
        <v>5</v>
      </c>
      <c r="F6" s="9" t="s">
        <v>227</v>
      </c>
      <c r="G6" s="19">
        <v>3</v>
      </c>
      <c r="H6" s="9"/>
      <c r="I6" s="19"/>
      <c r="J6" s="29"/>
      <c r="K6" s="19"/>
    </row>
    <row r="7" spans="1:11" ht="51">
      <c r="A7" s="192" t="s">
        <v>228</v>
      </c>
      <c r="B7" s="9" t="s">
        <v>229</v>
      </c>
      <c r="C7" s="19">
        <v>4</v>
      </c>
      <c r="D7" s="9" t="s">
        <v>230</v>
      </c>
      <c r="E7" s="19">
        <v>3</v>
      </c>
      <c r="F7" s="9" t="s">
        <v>249</v>
      </c>
      <c r="G7" s="19">
        <v>3</v>
      </c>
      <c r="H7" s="9" t="s">
        <v>358</v>
      </c>
      <c r="I7" s="19">
        <v>3</v>
      </c>
      <c r="J7" s="160" t="s">
        <v>231</v>
      </c>
      <c r="K7" s="19">
        <v>2</v>
      </c>
    </row>
    <row r="8" spans="1:11" ht="58.5" customHeight="1">
      <c r="A8" s="192" t="s">
        <v>59</v>
      </c>
      <c r="B8" s="9" t="s">
        <v>357</v>
      </c>
      <c r="C8" s="19">
        <v>3</v>
      </c>
      <c r="D8" s="9" t="s">
        <v>75</v>
      </c>
      <c r="E8" s="19">
        <v>3</v>
      </c>
      <c r="F8" s="9" t="s">
        <v>270</v>
      </c>
      <c r="G8" s="19">
        <v>3</v>
      </c>
      <c r="H8" s="9" t="s">
        <v>367</v>
      </c>
      <c r="I8" s="19">
        <v>2</v>
      </c>
      <c r="J8" s="9" t="s">
        <v>355</v>
      </c>
      <c r="K8" s="19">
        <v>3</v>
      </c>
    </row>
    <row r="9" spans="1:11" ht="43.5" customHeight="1">
      <c r="A9" s="192" t="s">
        <v>232</v>
      </c>
      <c r="B9" s="9" t="s">
        <v>353</v>
      </c>
      <c r="C9" s="19">
        <v>3</v>
      </c>
      <c r="D9" s="9"/>
      <c r="E9" s="19"/>
      <c r="F9" s="29" t="s">
        <v>61</v>
      </c>
      <c r="G9" s="19">
        <v>3</v>
      </c>
      <c r="H9" s="9"/>
      <c r="I9" s="19"/>
      <c r="J9" s="41"/>
      <c r="K9" s="19"/>
    </row>
    <row r="10" spans="1:11" ht="38.25" hidden="1" customHeight="1">
      <c r="A10" s="192"/>
      <c r="B10" s="29"/>
      <c r="C10" s="19"/>
      <c r="D10" s="29"/>
      <c r="E10" s="19"/>
      <c r="F10" s="29"/>
      <c r="G10" s="19"/>
      <c r="H10" s="30"/>
      <c r="I10" s="19"/>
      <c r="J10" s="41"/>
      <c r="K10" s="19"/>
    </row>
    <row r="11" spans="1:11" ht="51.75" customHeight="1">
      <c r="A11" s="192" t="s">
        <v>74</v>
      </c>
      <c r="B11" s="9" t="s">
        <v>73</v>
      </c>
      <c r="C11" s="19">
        <v>3</v>
      </c>
      <c r="D11" s="9" t="s">
        <v>72</v>
      </c>
      <c r="E11" s="19">
        <v>3</v>
      </c>
      <c r="F11" s="29" t="s">
        <v>71</v>
      </c>
      <c r="G11" s="19">
        <v>3</v>
      </c>
      <c r="H11" s="30" t="s">
        <v>268</v>
      </c>
      <c r="I11" s="19">
        <v>2</v>
      </c>
      <c r="J11" s="160" t="s">
        <v>352</v>
      </c>
      <c r="K11" s="19">
        <v>3</v>
      </c>
    </row>
    <row r="12" spans="1:11" ht="28.5" customHeight="1" thickBot="1">
      <c r="A12" s="134" t="s">
        <v>6</v>
      </c>
      <c r="B12" s="4" t="s">
        <v>5</v>
      </c>
      <c r="C12" s="5"/>
      <c r="D12" s="4" t="s">
        <v>4</v>
      </c>
      <c r="E12" s="5"/>
      <c r="F12" s="4" t="s">
        <v>3</v>
      </c>
      <c r="G12" s="5"/>
      <c r="H12" s="4" t="s">
        <v>2</v>
      </c>
      <c r="I12" s="5"/>
      <c r="J12" s="4" t="s">
        <v>1</v>
      </c>
      <c r="K12" s="3"/>
    </row>
    <row r="13" spans="1:11" ht="21" customHeight="1" thickBot="1">
      <c r="A13" s="427" t="s">
        <v>135</v>
      </c>
      <c r="B13" s="428"/>
      <c r="C13" s="227" t="s">
        <v>136</v>
      </c>
      <c r="D13" s="228"/>
      <c r="E13" s="228"/>
      <c r="F13" s="228"/>
      <c r="G13" s="228"/>
      <c r="H13" s="228"/>
      <c r="I13" s="228"/>
      <c r="J13" s="228"/>
      <c r="K13" s="229"/>
    </row>
    <row r="14" spans="1:11" ht="28.5" customHeight="1" thickBot="1">
      <c r="A14" s="112" t="s">
        <v>137</v>
      </c>
      <c r="B14" s="182"/>
      <c r="C14" s="230" t="s">
        <v>139</v>
      </c>
      <c r="D14" s="231"/>
      <c r="E14" s="231"/>
      <c r="F14" s="231"/>
      <c r="G14" s="231"/>
      <c r="H14" s="231"/>
      <c r="I14" s="231"/>
      <c r="J14" s="231"/>
      <c r="K14" s="232"/>
    </row>
    <row r="15" spans="1:11" ht="24.75" customHeight="1">
      <c r="A15" s="239">
        <v>-0.1</v>
      </c>
      <c r="B15" s="241"/>
      <c r="C15" s="233"/>
      <c r="D15" s="291"/>
      <c r="E15" s="291"/>
      <c r="F15" s="291"/>
      <c r="G15" s="291"/>
      <c r="H15" s="291"/>
      <c r="I15" s="291"/>
      <c r="J15" s="291"/>
      <c r="K15" s="235"/>
    </row>
    <row r="16" spans="1:11" ht="4.5" customHeight="1" thickBot="1">
      <c r="A16" s="240"/>
      <c r="B16" s="242"/>
      <c r="C16" s="233"/>
      <c r="D16" s="291"/>
      <c r="E16" s="291"/>
      <c r="F16" s="291"/>
      <c r="G16" s="291"/>
      <c r="H16" s="291"/>
      <c r="I16" s="291"/>
      <c r="J16" s="291"/>
      <c r="K16" s="235"/>
    </row>
    <row r="17" spans="1:11" ht="28.5" customHeight="1">
      <c r="A17" s="243" t="s">
        <v>138</v>
      </c>
      <c r="B17" s="241"/>
      <c r="C17" s="233"/>
      <c r="D17" s="291"/>
      <c r="E17" s="291"/>
      <c r="F17" s="291"/>
      <c r="G17" s="291"/>
      <c r="H17" s="291"/>
      <c r="I17" s="291"/>
      <c r="J17" s="291"/>
      <c r="K17" s="235"/>
    </row>
    <row r="18" spans="1:11" ht="6" customHeight="1" thickBot="1">
      <c r="A18" s="244"/>
      <c r="B18" s="242"/>
      <c r="C18" s="233"/>
      <c r="D18" s="291"/>
      <c r="E18" s="291"/>
      <c r="F18" s="291"/>
      <c r="G18" s="291"/>
      <c r="H18" s="291"/>
      <c r="I18" s="291"/>
      <c r="J18" s="291"/>
      <c r="K18" s="235"/>
    </row>
    <row r="19" spans="1:11" ht="22.5" customHeight="1" thickBot="1">
      <c r="A19"/>
      <c r="B19"/>
      <c r="C19" s="236"/>
      <c r="D19" s="237"/>
      <c r="E19" s="237"/>
      <c r="F19" s="237"/>
      <c r="G19" s="237"/>
      <c r="H19" s="237"/>
      <c r="I19" s="237"/>
      <c r="J19" s="237"/>
      <c r="K19" s="238"/>
    </row>
    <row r="20" spans="1:11" ht="20.25">
      <c r="A20" s="425" t="s">
        <v>86</v>
      </c>
      <c r="B20" s="426"/>
      <c r="C20" s="282"/>
      <c r="D20" s="283"/>
      <c r="E20" s="284"/>
      <c r="F20" s="272" t="s">
        <v>85</v>
      </c>
      <c r="G20" s="273"/>
      <c r="H20" s="274"/>
      <c r="I20" s="275"/>
      <c r="J20" s="276"/>
      <c r="K20" s="276"/>
    </row>
    <row r="21" spans="1:11" ht="16.5" thickBot="1">
      <c r="A21" s="422" t="s">
        <v>0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4"/>
    </row>
    <row r="23" spans="1:11">
      <c r="D23" s="21"/>
    </row>
    <row r="25" spans="1:11" ht="20.25">
      <c r="D25" s="18"/>
    </row>
  </sheetData>
  <mergeCells count="17">
    <mergeCell ref="A15:A16"/>
    <mergeCell ref="B15:B16"/>
    <mergeCell ref="A17:A18"/>
    <mergeCell ref="B17:B18"/>
    <mergeCell ref="A1:A2"/>
    <mergeCell ref="A21:K21"/>
    <mergeCell ref="B1:D2"/>
    <mergeCell ref="E1:H2"/>
    <mergeCell ref="A20:B20"/>
    <mergeCell ref="C20:E20"/>
    <mergeCell ref="F20:H20"/>
    <mergeCell ref="I20:K20"/>
    <mergeCell ref="I1:K1"/>
    <mergeCell ref="I2:K2"/>
    <mergeCell ref="A13:B13"/>
    <mergeCell ref="C13:K13"/>
    <mergeCell ref="C14:K19"/>
  </mergeCells>
  <printOptions horizontalCentered="1"/>
  <pageMargins left="0.27559055118110237" right="0.51181102362204722" top="0.31496062992125984" bottom="0.11811023622047245" header="0.47244094488188981" footer="0.11811023622047245"/>
  <pageSetup paperSize="9" scale="70" orientation="landscape" blackAndWhite="1" horizontalDpi="360" verticalDpi="36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1"/>
  <sheetViews>
    <sheetView tabSelected="1" view="pageBreakPreview" topLeftCell="A5" zoomScale="130" zoomScaleNormal="100" zoomScaleSheetLayoutView="130" workbookViewId="0">
      <selection activeCell="B3" sqref="B3"/>
    </sheetView>
  </sheetViews>
  <sheetFormatPr defaultRowHeight="15"/>
  <cols>
    <col min="1" max="1" width="20" bestFit="1" customWidth="1"/>
    <col min="2" max="2" width="18.28515625" customWidth="1"/>
    <col min="3" max="3" width="3" bestFit="1" customWidth="1"/>
    <col min="4" max="4" width="16.42578125" bestFit="1" customWidth="1"/>
    <col min="5" max="5" width="3" bestFit="1" customWidth="1"/>
    <col min="6" max="6" width="12.140625" customWidth="1"/>
    <col min="7" max="7" width="3" bestFit="1" customWidth="1"/>
    <col min="8" max="8" width="21.7109375" customWidth="1"/>
    <col min="9" max="9" width="3" bestFit="1" customWidth="1"/>
    <col min="10" max="10" width="25.7109375" bestFit="1" customWidth="1"/>
    <col min="11" max="11" width="3" customWidth="1"/>
  </cols>
  <sheetData>
    <row r="1" spans="1:11" ht="51.75" customHeight="1">
      <c r="A1" s="265"/>
      <c r="B1" s="413" t="s">
        <v>438</v>
      </c>
      <c r="C1" s="414"/>
      <c r="D1" s="414"/>
      <c r="E1" s="415"/>
      <c r="F1" s="470" t="s">
        <v>437</v>
      </c>
      <c r="G1" s="469"/>
      <c r="H1" s="468"/>
      <c r="I1" s="292" t="s">
        <v>83</v>
      </c>
      <c r="J1" s="293"/>
      <c r="K1" s="294"/>
    </row>
    <row r="2" spans="1:11" ht="18" customHeight="1" thickBot="1">
      <c r="A2" s="266"/>
      <c r="B2" s="416"/>
      <c r="C2" s="417"/>
      <c r="D2" s="417"/>
      <c r="E2" s="418"/>
      <c r="F2" s="467"/>
      <c r="G2" s="466"/>
      <c r="H2" s="465"/>
      <c r="I2" s="464">
        <f>SUM(C3+E3+G3+I3+K3)</f>
        <v>100</v>
      </c>
      <c r="J2" s="463"/>
      <c r="K2" s="462"/>
    </row>
    <row r="3" spans="1:11" ht="29.25" customHeight="1">
      <c r="A3" s="17" t="s">
        <v>42</v>
      </c>
      <c r="B3" s="223" t="s">
        <v>5</v>
      </c>
      <c r="C3" s="14">
        <f>SUM(C4:C10)</f>
        <v>40</v>
      </c>
      <c r="D3" s="461" t="s">
        <v>4</v>
      </c>
      <c r="E3" s="14">
        <f>SUM(E4:E10)</f>
        <v>36</v>
      </c>
      <c r="F3" s="16" t="s">
        <v>3</v>
      </c>
      <c r="G3" s="14">
        <f>SUM(G4:G10)</f>
        <v>13</v>
      </c>
      <c r="H3" s="223" t="s">
        <v>2</v>
      </c>
      <c r="I3" s="14">
        <f>SUM(I4:I10)</f>
        <v>5</v>
      </c>
      <c r="J3" s="223" t="s">
        <v>1</v>
      </c>
      <c r="K3" s="14">
        <f>SUM(K4:K10)</f>
        <v>6</v>
      </c>
    </row>
    <row r="4" spans="1:11" ht="51">
      <c r="A4" s="157" t="s">
        <v>436</v>
      </c>
      <c r="B4" s="221" t="s">
        <v>435</v>
      </c>
      <c r="C4" s="218">
        <v>8</v>
      </c>
      <c r="D4" s="221"/>
      <c r="E4" s="218"/>
      <c r="F4" s="221"/>
      <c r="G4" s="218"/>
      <c r="H4" s="218"/>
      <c r="I4" s="218"/>
      <c r="J4" s="218" t="s">
        <v>434</v>
      </c>
      <c r="K4" s="217">
        <v>6</v>
      </c>
    </row>
    <row r="5" spans="1:11" ht="39" customHeight="1">
      <c r="A5" s="157" t="s">
        <v>433</v>
      </c>
      <c r="B5" s="221" t="s">
        <v>432</v>
      </c>
      <c r="C5" s="218">
        <v>5</v>
      </c>
      <c r="D5" s="221" t="s">
        <v>431</v>
      </c>
      <c r="E5" s="218">
        <v>8</v>
      </c>
      <c r="F5" s="221" t="s">
        <v>430</v>
      </c>
      <c r="G5" s="218">
        <v>5</v>
      </c>
      <c r="H5" s="221"/>
      <c r="I5" s="218"/>
      <c r="J5" s="221"/>
      <c r="K5" s="217"/>
    </row>
    <row r="6" spans="1:11" ht="39" customHeight="1">
      <c r="A6" s="7" t="s">
        <v>429</v>
      </c>
      <c r="B6" s="221" t="s">
        <v>428</v>
      </c>
      <c r="C6" s="218">
        <v>8</v>
      </c>
      <c r="D6" s="221" t="s">
        <v>427</v>
      </c>
      <c r="E6" s="218">
        <v>8</v>
      </c>
      <c r="F6" s="221" t="s">
        <v>79</v>
      </c>
      <c r="G6" s="218">
        <v>3</v>
      </c>
      <c r="H6" s="221"/>
      <c r="I6" s="218"/>
      <c r="J6" s="218"/>
      <c r="K6" s="217"/>
    </row>
    <row r="7" spans="1:11" ht="0.75" hidden="1" customHeight="1">
      <c r="A7" s="157"/>
      <c r="B7" s="185"/>
      <c r="C7" s="185"/>
      <c r="D7" s="220"/>
      <c r="E7" s="219"/>
      <c r="F7" s="219"/>
      <c r="G7" s="185"/>
      <c r="H7" s="185"/>
      <c r="I7" s="185"/>
      <c r="J7" s="185"/>
      <c r="K7" s="217"/>
    </row>
    <row r="8" spans="1:11" ht="37.5" customHeight="1">
      <c r="A8" s="460" t="s">
        <v>426</v>
      </c>
      <c r="B8" s="9" t="s">
        <v>91</v>
      </c>
      <c r="C8" s="218">
        <v>10</v>
      </c>
      <c r="D8" s="9" t="s">
        <v>425</v>
      </c>
      <c r="E8" s="9">
        <v>10</v>
      </c>
      <c r="F8" s="9"/>
      <c r="G8" s="218"/>
      <c r="H8" s="221"/>
      <c r="I8" s="218"/>
      <c r="J8" s="9"/>
      <c r="K8" s="8"/>
    </row>
    <row r="9" spans="1:11" ht="28.5" customHeight="1">
      <c r="A9" s="157" t="s">
        <v>424</v>
      </c>
      <c r="B9" s="221" t="s">
        <v>423</v>
      </c>
      <c r="C9" s="218">
        <v>6</v>
      </c>
      <c r="D9" s="221" t="s">
        <v>422</v>
      </c>
      <c r="E9" s="218">
        <v>6</v>
      </c>
      <c r="F9" s="221"/>
      <c r="G9" s="218"/>
      <c r="H9" s="221" t="s">
        <v>421</v>
      </c>
      <c r="I9" s="218">
        <v>5</v>
      </c>
      <c r="J9" s="221"/>
      <c r="K9" s="217"/>
    </row>
    <row r="10" spans="1:11" ht="28.5" customHeight="1">
      <c r="A10" s="7" t="s">
        <v>420</v>
      </c>
      <c r="B10" s="221" t="s">
        <v>419</v>
      </c>
      <c r="C10" s="218">
        <v>3</v>
      </c>
      <c r="D10" s="221" t="s">
        <v>418</v>
      </c>
      <c r="E10" s="218">
        <v>4</v>
      </c>
      <c r="F10" s="221" t="s">
        <v>8</v>
      </c>
      <c r="G10" s="218">
        <v>5</v>
      </c>
      <c r="H10" s="221"/>
      <c r="I10" s="218"/>
      <c r="J10" s="221"/>
      <c r="K10" s="217"/>
    </row>
    <row r="11" spans="1:11" ht="24.75" customHeight="1" thickBot="1">
      <c r="A11" s="6" t="s">
        <v>6</v>
      </c>
      <c r="B11" s="4" t="s">
        <v>5</v>
      </c>
      <c r="C11" s="5"/>
      <c r="D11" s="4" t="s">
        <v>4</v>
      </c>
      <c r="E11" s="5"/>
      <c r="F11" s="459" t="s">
        <v>3</v>
      </c>
      <c r="G11" s="5"/>
      <c r="H11" s="4" t="s">
        <v>2</v>
      </c>
      <c r="I11" s="5"/>
      <c r="J11" s="4" t="s">
        <v>1</v>
      </c>
      <c r="K11" s="3"/>
    </row>
    <row r="12" spans="1:11" ht="21.75" customHeight="1" thickBot="1">
      <c r="A12" s="225" t="s">
        <v>135</v>
      </c>
      <c r="B12" s="226"/>
      <c r="C12" s="227" t="s">
        <v>136</v>
      </c>
      <c r="D12" s="228"/>
      <c r="E12" s="228"/>
      <c r="F12" s="228"/>
      <c r="G12" s="228"/>
      <c r="H12" s="228"/>
      <c r="I12" s="228"/>
      <c r="J12" s="228"/>
      <c r="K12" s="229"/>
    </row>
    <row r="13" spans="1:11" ht="30" thickBot="1">
      <c r="A13" s="65" t="s">
        <v>137</v>
      </c>
      <c r="B13" s="216"/>
      <c r="C13" s="230" t="s">
        <v>139</v>
      </c>
      <c r="D13" s="231"/>
      <c r="E13" s="231"/>
      <c r="F13" s="231"/>
      <c r="G13" s="231"/>
      <c r="H13" s="231"/>
      <c r="I13" s="231"/>
      <c r="J13" s="231"/>
      <c r="K13" s="232"/>
    </row>
    <row r="14" spans="1:11">
      <c r="A14" s="335">
        <v>-0.1</v>
      </c>
      <c r="B14" s="241"/>
      <c r="C14" s="233"/>
      <c r="D14" s="234"/>
      <c r="E14" s="234"/>
      <c r="F14" s="234"/>
      <c r="G14" s="234"/>
      <c r="H14" s="234"/>
      <c r="I14" s="234"/>
      <c r="J14" s="234"/>
      <c r="K14" s="235"/>
    </row>
    <row r="15" spans="1:11" ht="15.75" thickBot="1">
      <c r="A15" s="336"/>
      <c r="B15" s="242"/>
      <c r="C15" s="233"/>
      <c r="D15" s="234"/>
      <c r="E15" s="234"/>
      <c r="F15" s="234"/>
      <c r="G15" s="234"/>
      <c r="H15" s="234"/>
      <c r="I15" s="234"/>
      <c r="J15" s="234"/>
      <c r="K15" s="235"/>
    </row>
    <row r="16" spans="1:11">
      <c r="A16" s="243" t="s">
        <v>138</v>
      </c>
      <c r="B16" s="241"/>
      <c r="C16" s="233"/>
      <c r="D16" s="234"/>
      <c r="E16" s="234"/>
      <c r="F16" s="234"/>
      <c r="G16" s="234"/>
      <c r="H16" s="234"/>
      <c r="I16" s="234"/>
      <c r="J16" s="234"/>
      <c r="K16" s="235"/>
    </row>
    <row r="17" spans="1:11" ht="15.75" thickBot="1">
      <c r="A17" s="244"/>
      <c r="B17" s="242"/>
      <c r="C17" s="233"/>
      <c r="D17" s="234"/>
      <c r="E17" s="234"/>
      <c r="F17" s="234"/>
      <c r="G17" s="234"/>
      <c r="H17" s="234"/>
      <c r="I17" s="234"/>
      <c r="J17" s="234"/>
      <c r="K17" s="235"/>
    </row>
    <row r="18" spans="1:11" ht="15.75" thickBot="1">
      <c r="C18" s="236"/>
      <c r="D18" s="237"/>
      <c r="E18" s="237"/>
      <c r="F18" s="237"/>
      <c r="G18" s="237"/>
      <c r="H18" s="237"/>
      <c r="I18" s="237"/>
      <c r="J18" s="237"/>
      <c r="K18" s="238"/>
    </row>
    <row r="19" spans="1:11" ht="23.25" thickBot="1">
      <c r="A19" s="458" t="s">
        <v>82</v>
      </c>
      <c r="B19" s="457"/>
      <c r="C19" s="457"/>
      <c r="D19" s="457"/>
      <c r="E19" s="457"/>
      <c r="F19" s="457"/>
      <c r="G19" s="457"/>
      <c r="H19" s="457"/>
      <c r="I19" s="457"/>
      <c r="J19" s="457"/>
      <c r="K19" s="456"/>
    </row>
    <row r="20" spans="1:11" ht="20.25">
      <c r="A20" s="425" t="s">
        <v>86</v>
      </c>
      <c r="B20" s="426"/>
      <c r="C20" s="282"/>
      <c r="D20" s="283"/>
      <c r="E20" s="284"/>
      <c r="F20" s="272" t="s">
        <v>85</v>
      </c>
      <c r="G20" s="273"/>
      <c r="H20" s="274"/>
      <c r="I20" s="275"/>
      <c r="J20" s="276"/>
      <c r="K20" s="276"/>
    </row>
    <row r="21" spans="1:11" ht="16.5" thickBot="1">
      <c r="A21" s="242" t="s">
        <v>0</v>
      </c>
      <c r="B21" s="404"/>
      <c r="C21" s="404"/>
      <c r="D21" s="404"/>
      <c r="E21" s="404"/>
      <c r="F21" s="404"/>
      <c r="G21" s="404"/>
      <c r="H21" s="404"/>
      <c r="I21" s="404"/>
      <c r="J21" s="404"/>
      <c r="K21" s="405"/>
    </row>
  </sheetData>
  <mergeCells count="18">
    <mergeCell ref="B1:E2"/>
    <mergeCell ref="F1:H2"/>
    <mergeCell ref="I1:K1"/>
    <mergeCell ref="I2:K2"/>
    <mergeCell ref="A12:B12"/>
    <mergeCell ref="C12:K12"/>
    <mergeCell ref="C13:K18"/>
    <mergeCell ref="A14:A15"/>
    <mergeCell ref="B14:B15"/>
    <mergeCell ref="A16:A17"/>
    <mergeCell ref="B16:B17"/>
    <mergeCell ref="A1:A2"/>
    <mergeCell ref="A21:K21"/>
    <mergeCell ref="A19:K19"/>
    <mergeCell ref="A20:B20"/>
    <mergeCell ref="C20:E20"/>
    <mergeCell ref="F20:H20"/>
    <mergeCell ref="I20:K20"/>
  </mergeCells>
  <pageMargins left="0.511811024" right="0.511811024" top="0.78740157499999996" bottom="0.78740157499999996" header="0.31496062000000002" footer="0.31496062000000002"/>
  <pageSetup paperSize="9" scale="9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13</vt:i4>
      </vt:variant>
    </vt:vector>
  </HeadingPairs>
  <TitlesOfParts>
    <vt:vector size="33" baseType="lpstr">
      <vt:lpstr>COPA</vt:lpstr>
      <vt:lpstr>GERENCIA</vt:lpstr>
      <vt:lpstr>ESCRITORIO ADM</vt:lpstr>
      <vt:lpstr>SALA DE REUNIÃO</vt:lpstr>
      <vt:lpstr>ARQUIVO</vt:lpstr>
      <vt:lpstr>ALMOXARIFADO</vt:lpstr>
      <vt:lpstr>BANHEIRO FEMININO</vt:lpstr>
      <vt:lpstr>BANHEIRO MASCULINO</vt:lpstr>
      <vt:lpstr>WC MASCULINO ADM </vt:lpstr>
      <vt:lpstr>WC FEMININO ADM</vt:lpstr>
      <vt:lpstr>ESCRITORIO GEST FRUTA</vt:lpstr>
      <vt:lpstr>PATIO DESCARREGAMENTO</vt:lpstr>
      <vt:lpstr>GERADOR</vt:lpstr>
      <vt:lpstr>PATIO DE CARREG FUNDOS</vt:lpstr>
      <vt:lpstr>ETIOS</vt:lpstr>
      <vt:lpstr>CLIMATIZAÇÃO</vt:lpstr>
      <vt:lpstr>PATIO GERAL</vt:lpstr>
      <vt:lpstr>PATIO DOS FUNDOS</vt:lpstr>
      <vt:lpstr>Câm. 1</vt:lpstr>
      <vt:lpstr>PALETEIRA ELETRICA</vt:lpstr>
      <vt:lpstr>'BANHEIRO FEMININO'!Area_de_impressao</vt:lpstr>
      <vt:lpstr>'BANHEIRO MASCULINO'!Area_de_impressao</vt:lpstr>
      <vt:lpstr>'Câm. 1'!Area_de_impressao</vt:lpstr>
      <vt:lpstr>CLIMATIZAÇÃO!Area_de_impressao</vt:lpstr>
      <vt:lpstr>COPA!Area_de_impressao</vt:lpstr>
      <vt:lpstr>'ESCRITORIO ADM'!Area_de_impressao</vt:lpstr>
      <vt:lpstr>'ESCRITORIO GEST FRUTA'!Area_de_impressao</vt:lpstr>
      <vt:lpstr>GERENCIA!Area_de_impressao</vt:lpstr>
      <vt:lpstr>'PATIO DE CARREG FUNDOS'!Area_de_impressao</vt:lpstr>
      <vt:lpstr>'PATIO DESCARREGAMENTO'!Area_de_impressao</vt:lpstr>
      <vt:lpstr>'PATIO DOS FUNDOS'!Area_de_impressao</vt:lpstr>
      <vt:lpstr>'PATIO GERAL'!Area_de_impressao</vt:lpstr>
      <vt:lpstr>'SALA DE REUNIÃO'!Area_de_impressao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2020-06-17T15:34:34Z</dcterms:modified>
</cp:coreProperties>
</file>