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9440" windowHeight="7755"/>
  </bookViews>
  <sheets>
    <sheet name="PÁTIO " sheetId="19" r:id="rId1"/>
    <sheet name="POÇO 01" sheetId="47" r:id="rId2"/>
    <sheet name="POÇO 02" sheetId="46" r:id="rId3"/>
    <sheet name="POÇO 03" sheetId="48" r:id="rId4"/>
    <sheet name="POÇO 04" sheetId="6" r:id="rId5"/>
    <sheet name="Compostagem" sheetId="28" r:id="rId6"/>
    <sheet name="Quarto da irrigação" sheetId="32" r:id="rId7"/>
    <sheet name="Ferramentas" sheetId="30" r:id="rId8"/>
    <sheet name="CAMPO SETOR 1" sheetId="22" r:id="rId9"/>
    <sheet name="CAMPO SETOR 2" sheetId="44" r:id="rId10"/>
    <sheet name="QUARTO DAS FITAS.SACOLAS" sheetId="43" state="hidden" r:id="rId11"/>
    <sheet name="GERADOR 1" sheetId="49" r:id="rId12"/>
    <sheet name="Piquet" sheetId="50" r:id="rId13"/>
    <sheet name="Pop 100" sheetId="51" r:id="rId14"/>
    <sheet name="Moto 01" sheetId="52" r:id="rId15"/>
    <sheet name="Moto 02" sheetId="53" r:id="rId16"/>
    <sheet name="Moto 03" sheetId="54" r:id="rId17"/>
    <sheet name="Viveiro" sheetId="55" r:id="rId18"/>
    <sheet name="camara fria 1" sheetId="56" r:id="rId19"/>
    <sheet name="camara fria 2" sheetId="58" r:id="rId20"/>
    <sheet name="Deposito 01" sheetId="59" r:id="rId21"/>
    <sheet name="JHON DEERE" sheetId="60" r:id="rId22"/>
    <sheet name="TRATOR MF" sheetId="61" r:id="rId23"/>
  </sheets>
  <definedNames>
    <definedName name="_xlnm.Print_Area" localSheetId="8">'CAMPO SETOR 1'!$A$1:$L$18</definedName>
    <definedName name="_xlnm.Print_Area" localSheetId="0">'PÁTIO '!$A$1:$L$18</definedName>
  </definedNames>
  <calcPr calcId="125725"/>
  <fileRecoveryPr autoRecover="0"/>
</workbook>
</file>

<file path=xl/calcChain.xml><?xml version="1.0" encoding="utf-8"?>
<calcChain xmlns="http://schemas.openxmlformats.org/spreadsheetml/2006/main">
  <c r="K5" i="61"/>
  <c r="I5"/>
  <c r="G5"/>
  <c r="E5"/>
  <c r="C5"/>
  <c r="K5" i="60"/>
  <c r="I5"/>
  <c r="G5"/>
  <c r="E5"/>
  <c r="L5" s="1"/>
  <c r="C5"/>
  <c r="K4"/>
  <c r="K3" i="59"/>
  <c r="I3"/>
  <c r="G3"/>
  <c r="E3"/>
  <c r="C3"/>
  <c r="K3" i="58"/>
  <c r="I3"/>
  <c r="G3"/>
  <c r="E3"/>
  <c r="C3"/>
  <c r="K3" i="56"/>
  <c r="I3"/>
  <c r="G3"/>
  <c r="E3"/>
  <c r="C3"/>
  <c r="I2" i="59" l="1"/>
  <c r="K4" i="61"/>
  <c r="L5"/>
  <c r="I2" i="56"/>
  <c r="I2" i="58"/>
  <c r="K3" i="55"/>
  <c r="I3"/>
  <c r="G3"/>
  <c r="E3"/>
  <c r="C3"/>
  <c r="K3" i="54"/>
  <c r="I3"/>
  <c r="G3"/>
  <c r="E3"/>
  <c r="C3"/>
  <c r="K3" i="53"/>
  <c r="G3"/>
  <c r="E3"/>
  <c r="C3"/>
  <c r="K3" i="52"/>
  <c r="G3"/>
  <c r="E3"/>
  <c r="C3"/>
  <c r="K3" i="51"/>
  <c r="I3"/>
  <c r="G3"/>
  <c r="E3"/>
  <c r="C3"/>
  <c r="L7" i="50"/>
  <c r="J7"/>
  <c r="H7"/>
  <c r="F7"/>
  <c r="D7"/>
  <c r="K3" i="49"/>
  <c r="I3"/>
  <c r="G3"/>
  <c r="E3"/>
  <c r="C3"/>
  <c r="K3" i="48"/>
  <c r="I3"/>
  <c r="G3"/>
  <c r="E3"/>
  <c r="C3"/>
  <c r="K3" i="47"/>
  <c r="I3"/>
  <c r="G3"/>
  <c r="E3"/>
  <c r="C3"/>
  <c r="K3" i="46"/>
  <c r="I3"/>
  <c r="G3"/>
  <c r="E3"/>
  <c r="C3"/>
  <c r="I2" i="47" l="1"/>
  <c r="L3" i="49"/>
  <c r="I2" i="55"/>
  <c r="J6" i="50"/>
  <c r="I2" i="48"/>
  <c r="I2" i="46"/>
  <c r="K3" i="43"/>
  <c r="I3"/>
  <c r="G3"/>
  <c r="E3"/>
  <c r="C3"/>
  <c r="L4" i="44"/>
  <c r="J4"/>
  <c r="H4"/>
  <c r="F4"/>
  <c r="D4"/>
  <c r="L4" i="22"/>
  <c r="J4"/>
  <c r="H4"/>
  <c r="F4"/>
  <c r="D4"/>
  <c r="K3" i="30"/>
  <c r="I3"/>
  <c r="G3"/>
  <c r="E3"/>
  <c r="C3"/>
  <c r="K3" i="32"/>
  <c r="I3"/>
  <c r="G3"/>
  <c r="E3"/>
  <c r="C3"/>
  <c r="I2" l="1"/>
  <c r="J2" i="30"/>
  <c r="J2" i="43"/>
  <c r="J3" i="44"/>
  <c r="J3" i="22"/>
  <c r="K3" i="28"/>
  <c r="I3"/>
  <c r="G3"/>
  <c r="E3"/>
  <c r="C3"/>
  <c r="K3" i="6"/>
  <c r="I3"/>
  <c r="G3"/>
  <c r="E3"/>
  <c r="C3"/>
  <c r="I2" i="28" l="1"/>
  <c r="I2" i="6"/>
  <c r="L7" i="19"/>
  <c r="J7"/>
  <c r="H7"/>
  <c r="F7"/>
  <c r="D7"/>
  <c r="J6" l="1"/>
</calcChain>
</file>

<file path=xl/sharedStrings.xml><?xml version="1.0" encoding="utf-8"?>
<sst xmlns="http://schemas.openxmlformats.org/spreadsheetml/2006/main" count="1139" uniqueCount="361">
  <si>
    <t>ITENS A VERIFICAR</t>
  </si>
  <si>
    <t>ORGANIZAÇÃO</t>
  </si>
  <si>
    <t>ARRUMAÇÃO</t>
  </si>
  <si>
    <t>LIMPEZA</t>
  </si>
  <si>
    <t>PADRONIZAÇÃO</t>
  </si>
  <si>
    <t>DISCIPLINA</t>
  </si>
  <si>
    <t>Local  geral</t>
  </si>
  <si>
    <t>Só possui objetos necessários
de uso do local</t>
  </si>
  <si>
    <t>Limpo</t>
  </si>
  <si>
    <t>Possui placa de
identificação na porta de entrada</t>
  </si>
  <si>
    <t>Piso, Paredes
e Teto</t>
  </si>
  <si>
    <t>Piso sem tricas e imperfeições;
Paredes sem tricas e infiltrações;
Teto sem goteras e firme.</t>
  </si>
  <si>
    <t>Pintura em bom estado</t>
  </si>
  <si>
    <t>Maçanetas, ferrolhos, vidros,
calhas e dobradiças em bom
estado conservação</t>
  </si>
  <si>
    <t>É mantida  limpeza
frequentemente</t>
  </si>
  <si>
    <t>Lixeira</t>
  </si>
  <si>
    <t>Possui lixeira</t>
  </si>
  <si>
    <t>Limpa, sem excesso
de lixo
(transbordando)</t>
  </si>
  <si>
    <t>É esvaziada com
freqüência</t>
  </si>
  <si>
    <t>Instalações e iluminação
Elétrica</t>
  </si>
  <si>
    <t>Limpo sem poeira
e teia de aranha</t>
  </si>
  <si>
    <t>Limpos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</si>
  <si>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</si>
  <si>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É feito limpeza com frequência</t>
  </si>
  <si>
    <t>Data:___/___/____
Auditor:__________
Resp. Area:__________</t>
  </si>
  <si>
    <t>Porta</t>
  </si>
  <si>
    <t>Ambiente externo
(proximidade)</t>
  </si>
  <si>
    <t>Campo Geral</t>
  </si>
  <si>
    <t>Há objetos que não sejam pertencentes do próprio local</t>
  </si>
  <si>
    <t>Todas as placas são do mesmo padrão</t>
  </si>
  <si>
    <t>E feito limpeza com freqüência.</t>
  </si>
  <si>
    <t>Cerca ao redor</t>
  </si>
  <si>
    <t>Bem fixadas e alinhadas</t>
  </si>
  <si>
    <t>Arames e estacas em bom estado</t>
  </si>
  <si>
    <t>Estrutura dos Cabos Aéreos</t>
  </si>
  <si>
    <t>Torres e Z’s alinhados e firmes</t>
  </si>
  <si>
    <t>CURVAS em bom estado</t>
  </si>
  <si>
    <t>Trilha abaixo dos Cabos Aéreos</t>
  </si>
  <si>
    <t>Caminho desobstruído (sem resíduos gerados da colheita no acesso)</t>
  </si>
  <si>
    <t>Sem lama ou restos de material inorgânico inutilizados</t>
  </si>
  <si>
    <t>É mantida a área livre para acesso</t>
  </si>
  <si>
    <t>NOTA FINAL:</t>
  </si>
  <si>
    <t>PÁTIO GERAL</t>
  </si>
  <si>
    <t>Sinalizado</t>
  </si>
  <si>
    <t>Capinado</t>
  </si>
  <si>
    <t>ÁREA FRONTAL (ENTRADA)</t>
  </si>
  <si>
    <t>Só objetos do próprio local</t>
  </si>
  <si>
    <t>Sem objetos pendurados</t>
  </si>
  <si>
    <t>SINALIZAÇÃO</t>
  </si>
  <si>
    <t>Estão disponíveis em local correto e de fácil visualização</t>
  </si>
  <si>
    <t>Placas limpas</t>
  </si>
  <si>
    <t>Pintura em bom estado sem manchas</t>
  </si>
  <si>
    <t>JARDIM</t>
  </si>
  <si>
    <t>Nivelado</t>
  </si>
  <si>
    <t>Estão identificados e em seus
devidos lugares</t>
  </si>
  <si>
    <t>Tomadas com
sinalização
de voltagem</t>
  </si>
  <si>
    <t>Quadro de Comando</t>
  </si>
  <si>
    <t>Possui local adequado e está
identificado corretamente</t>
  </si>
  <si>
    <t>Prateleiras</t>
  </si>
  <si>
    <t>Limpas, sem excesso de lixo (transbordando).</t>
  </si>
  <si>
    <t>Em bom estado de conservação</t>
  </si>
  <si>
    <t>Porta e janela</t>
  </si>
  <si>
    <t>Identificada, abrindo sem barulho.</t>
  </si>
  <si>
    <t>Bem fixada, firme</t>
  </si>
  <si>
    <t>Limpa sem manchas</t>
  </si>
  <si>
    <t>Terreno possibilita fácil acesso</t>
  </si>
  <si>
    <t>Pintura em bom estado.</t>
  </si>
  <si>
    <t>Possui mapa de risco atualizado</t>
  </si>
  <si>
    <t>Possui Ferrugens ou imperfeições</t>
  </si>
  <si>
    <t>Fios elétricos embutidos e
fios sem contato com água</t>
  </si>
  <si>
    <t>Fios elétricos embutidos e 
 sem contato com água</t>
  </si>
  <si>
    <t>Soft Estarter</t>
  </si>
  <si>
    <t>Limpo e sem excesso de lixo</t>
  </si>
  <si>
    <t>É esvaziada com frequência</t>
  </si>
  <si>
    <t xml:space="preserve">Placas de informações suficiente (limite de velocidade) </t>
  </si>
  <si>
    <t>O gramado está bem conservado</t>
  </si>
  <si>
    <t>Possui sistema de irrigação e esta funcionando adequadamente</t>
  </si>
  <si>
    <t>Limpo sem plásticos ou resíduos</t>
  </si>
  <si>
    <t>Esta bem aparada</t>
  </si>
  <si>
    <t>É mantido a limpeza</t>
  </si>
  <si>
    <t>Lixeiras esvaziadas com frequencia</t>
  </si>
  <si>
    <r>
      <t>LEGENDA: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(Pontuação do item)     </t>
    </r>
    <r>
      <rPr>
        <b/>
        <sz val="12"/>
        <color theme="1"/>
        <rFont val="Times New Roman"/>
        <family val="1"/>
      </rPr>
      <t>PREENCHIMENTO:</t>
    </r>
    <r>
      <rPr>
        <sz val="12"/>
        <color theme="1"/>
        <rFont val="Times New Roman"/>
        <family val="1"/>
      </rPr>
      <t xml:space="preserve">    Marcar com</t>
    </r>
    <r>
      <rPr>
        <sz val="10"/>
        <color theme="1"/>
        <rFont val="Times New Roman"/>
        <family val="1"/>
      </rPr>
      <t xml:space="preserve"> </t>
    </r>
    <r>
      <rPr>
        <b/>
        <u/>
        <sz val="14"/>
        <color theme="1"/>
        <rFont val="Times New Roman"/>
        <family val="1"/>
      </rPr>
      <t>C</t>
    </r>
    <r>
      <rPr>
        <u/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sobre os itens corretos e com</t>
    </r>
    <r>
      <rPr>
        <sz val="10"/>
        <color theme="1"/>
        <rFont val="Times New Roman"/>
        <family val="1"/>
      </rPr>
      <t xml:space="preserve"> </t>
    </r>
    <r>
      <rPr>
        <b/>
        <u/>
        <sz val="14"/>
        <color theme="1"/>
        <rFont val="Times New Roman"/>
        <family val="1"/>
      </rPr>
      <t>X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sobre os itens irregulares.</t>
    </r>
  </si>
  <si>
    <t>OBS:</t>
  </si>
  <si>
    <r>
      <t>LEGENDA: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(Pontuação do Item)       </t>
    </r>
    <r>
      <rPr>
        <b/>
        <sz val="11"/>
        <color theme="1"/>
        <rFont val="Times New Roman"/>
        <family val="1"/>
      </rPr>
      <t>PREENCHIMENTO:</t>
    </r>
    <r>
      <rPr>
        <sz val="11"/>
        <color theme="1"/>
        <rFont val="Times New Roman"/>
        <family val="1"/>
      </rPr>
      <t xml:space="preserve">    Marcar com </t>
    </r>
    <r>
      <rPr>
        <b/>
        <u/>
        <sz val="11"/>
        <color theme="1"/>
        <rFont val="Times New Roman"/>
        <family val="1"/>
      </rPr>
      <t>C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sobre os itens corretos e com </t>
    </r>
    <r>
      <rPr>
        <b/>
        <u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sobre os itens irregulares.</t>
    </r>
  </si>
  <si>
    <r>
      <t>LEGENDA: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P </t>
    </r>
    <r>
      <rPr>
        <sz val="11"/>
        <color theme="1"/>
        <rFont val="Times New Roman"/>
        <family val="1"/>
      </rPr>
      <t xml:space="preserve">(Pontuação do Item)   </t>
    </r>
    <r>
      <rPr>
        <b/>
        <sz val="11"/>
        <color theme="1"/>
        <rFont val="Times New Roman"/>
        <family val="1"/>
      </rPr>
      <t>PREENCHIMENTO:</t>
    </r>
    <r>
      <rPr>
        <sz val="11"/>
        <color theme="1"/>
        <rFont val="Times New Roman"/>
        <family val="1"/>
      </rPr>
      <t xml:space="preserve">  Marcar com </t>
    </r>
    <r>
      <rPr>
        <b/>
        <u/>
        <sz val="11"/>
        <color theme="1"/>
        <rFont val="Times New Roman"/>
        <family val="1"/>
      </rPr>
      <t>C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sobre os itens corretos e com </t>
    </r>
    <r>
      <rPr>
        <b/>
        <u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sobre os itens irregulares.</t>
    </r>
  </si>
  <si>
    <t>PRAZO DE ENTREGA</t>
  </si>
  <si>
    <t>PRAZO DE ENTREGA:</t>
  </si>
  <si>
    <t>MENSAL</t>
  </si>
  <si>
    <t>A área esta limpa, sem resíduos.</t>
  </si>
  <si>
    <t>Mato rosado abaixo de 30 CM</t>
  </si>
  <si>
    <t xml:space="preserve"> Está na altura correta de modo que não danifique os cachos</t>
  </si>
  <si>
    <t>Lubrificação em dia ( ver programação )</t>
  </si>
  <si>
    <t>CHECK LIST DE AUDITORIA DO 5S LOCAL CAMPO- SETOR 1</t>
  </si>
  <si>
    <t>Esta sinalizada</t>
  </si>
  <si>
    <t>Esta iendentificado</t>
  </si>
  <si>
    <t>Interruptores, lâmpadas  
funcionando normalmente</t>
  </si>
  <si>
    <t>Data:___/___/____
Auditor:_______________
Resp. Area:____________</t>
  </si>
  <si>
    <t>LIXEIRA</t>
  </si>
  <si>
    <t>Esta sianalizada</t>
  </si>
  <si>
    <t>Sem folhas cortadas caidas na estrutura</t>
  </si>
  <si>
    <t>CHECK LIST DE AUDITORIA DO 5S LOCAL – COMPOSTAGEM</t>
  </si>
  <si>
    <t>Limpo sem manchas de tintas
e teia de aranha</t>
  </si>
  <si>
    <t>Porta e ventilação</t>
  </si>
  <si>
    <t>Há placa de sinalização no local</t>
  </si>
  <si>
    <t>Está em local correto e fácil
visualização</t>
  </si>
  <si>
    <t>Sinalização</t>
  </si>
  <si>
    <t>Limpa e sem
imperfeições</t>
  </si>
  <si>
    <t>Data:
Auditor:
Resp. Area:</t>
  </si>
  <si>
    <t>Limpo sem excesso de sujeira</t>
  </si>
  <si>
    <t>As notas das duas últimas
auditorias estão igual ou
acima da meta</t>
  </si>
  <si>
    <t>Ferramentas/material
de limpeza</t>
  </si>
  <si>
    <t>Só possui objetos necessários
de uso do local e quantidade
adequada</t>
  </si>
  <si>
    <t>Conservados</t>
  </si>
  <si>
    <t>Possui algum controle
da quantidade e tipo
de ferramenta</t>
  </si>
  <si>
    <t>Só há objetos pertencentes
a própria área auditada e estão identificados</t>
  </si>
  <si>
    <t>Estrutura firme sem
risco de acidente</t>
  </si>
  <si>
    <t>NOTA FINAL:
________________</t>
  </si>
  <si>
    <t>REFERENTE AO O MÊS DE :</t>
  </si>
  <si>
    <t xml:space="preserve">CHECK LIST DE AUDITORIA DO 5S LOCAL – FERRAMENTAS  </t>
  </si>
  <si>
    <t>Piso sem tricas e imperfeições;
Paredes sem tricas e infiltrações</t>
  </si>
  <si>
    <t>Possui identificação na porta de entrada</t>
  </si>
  <si>
    <t>Todos os talhões possuem placas de identificação</t>
  </si>
  <si>
    <t>Os objetos estão identificados</t>
  </si>
  <si>
    <t>Maçanetas, ferrolhos, vidros, calhas e dobradiças em bom estado de conservação</t>
  </si>
  <si>
    <t>Limpo sem manchas ou sujeira</t>
  </si>
  <si>
    <t>Boa fixação</t>
  </si>
  <si>
    <t>Só possui objetos pertencentes ao  local</t>
  </si>
  <si>
    <t>Existe cronograma de limpeza</t>
  </si>
  <si>
    <t>Piso, Parede e teto</t>
  </si>
  <si>
    <t>Piso sem trincas e imperfeições; Paredes sem trincas e infiltrações; Teto sem goteiras e firme</t>
  </si>
  <si>
    <t>Amário</t>
  </si>
  <si>
    <t xml:space="preserve">Só possui objetos pertencentes ao armário </t>
  </si>
  <si>
    <t>Está limpo</t>
  </si>
  <si>
    <t>Baldes</t>
  </si>
  <si>
    <t>Só possui objetos pertencentes aos baldes</t>
  </si>
  <si>
    <t>As fitas estão distribuidas por cores nos baldes</t>
  </si>
  <si>
    <t>Baldes limpos sem excesso de sujeira</t>
  </si>
  <si>
    <t>Estão com placas padronizadas</t>
  </si>
  <si>
    <t>NOTA FINAL:
_____________</t>
  </si>
  <si>
    <t>CHECK LIST DE AUDITORIA DO 5S LOCAL CAMPO- SETOR 2</t>
  </si>
  <si>
    <t>A área esta limpa, sem sacolas ou outros objetos não pertencentes ao local</t>
  </si>
  <si>
    <t>Lixeira identificada</t>
  </si>
  <si>
    <t>Lubrificação em dia (ver cronograma)</t>
  </si>
  <si>
    <t>Calçamento sem buracos que apresenten riscos de acidentes</t>
  </si>
  <si>
    <t>Sem excesso de lixo</t>
  </si>
  <si>
    <t>REFERENTE AO MÊS  :</t>
  </si>
  <si>
    <t>CHECK LIST DE AUDITORIA DO 5S        PATIO DA FAZENDA</t>
  </si>
  <si>
    <t>CHECK LIST DE AUDITORIA DO 5S LOCAL – Quarto da Irrigação</t>
  </si>
  <si>
    <t xml:space="preserve">Placa Padronizada </t>
  </si>
  <si>
    <t xml:space="preserve">Porta com acesso fácil, porém sempre trancada
</t>
  </si>
  <si>
    <t>REFERENTE AO MÊS :</t>
  </si>
  <si>
    <t xml:space="preserve">Piso e Paredes </t>
  </si>
  <si>
    <t>Possui quantidade                          satisfatória</t>
  </si>
  <si>
    <t>Data:___/___/_____
Auditor:____________
Resp.Area:_________</t>
  </si>
  <si>
    <t>CHECK LIST DE AUDITORIA DO 5S LOCAL – POÇO 4</t>
  </si>
  <si>
    <t>CHECK LIST DE AUDITORIA DO 5S LOCAL – POÇO 3</t>
  </si>
  <si>
    <t>CHECK LIST DE AUDITORIA DO 5S LOCAL – POÇO 2</t>
  </si>
  <si>
    <t>CHECK LIST DE AUDITORIA DO 5S LOCAL – POÇO 1</t>
  </si>
  <si>
    <t>NOTA FINAL: ____________</t>
  </si>
  <si>
    <t>Data: ___/___/_____
Auditor:____________________
Resp. Area: ___________________</t>
  </si>
  <si>
    <t xml:space="preserve">Gerador </t>
  </si>
  <si>
    <t>Acionamento eficiente</t>
  </si>
  <si>
    <t>vidro do painel limpo</t>
  </si>
  <si>
    <t>possui identificação, esta bem visivel</t>
  </si>
  <si>
    <t>Inspeção rotineira</t>
  </si>
  <si>
    <t>Parada de emergencia</t>
  </si>
  <si>
    <t>Manutenção geral</t>
  </si>
  <si>
    <t>Existe cronograma de manutenção</t>
  </si>
  <si>
    <t>O caderno de manutenção está atualizado e preenchido por completo</t>
  </si>
  <si>
    <t>Quadro de comando geral</t>
  </si>
  <si>
    <t>Fios elétricos expostos e/ou 
fios em contato com água</t>
  </si>
  <si>
    <t>Pintura em bom estado e placa de identificação.</t>
  </si>
  <si>
    <t>É feita limpeza frequentemente.</t>
  </si>
  <si>
    <t>Estrutra geral</t>
  </si>
  <si>
    <t>Bom para o uso seguro</t>
  </si>
  <si>
    <t>CHECK LIST DE AUDITORIA DO 5S
LOCAL – GERADOR 1</t>
  </si>
  <si>
    <t>Existem trincas na lente dos painel</t>
  </si>
  <si>
    <t>Acionamento corretamente</t>
  </si>
  <si>
    <t>Limpa e livre de
materias inutilizados e capinada</t>
  </si>
  <si>
    <t>NOVEMBRO</t>
  </si>
  <si>
    <t>CHECK LIST DO 5S LOCAL       QUARTO DAS FITAS/ SACOLAS</t>
  </si>
  <si>
    <t>CHECK LIST DE AUDITORIA DO 5S        PIQUET</t>
  </si>
  <si>
    <t>PIQUET GERAL</t>
  </si>
  <si>
    <t>IRRIGAÇÃO</t>
  </si>
  <si>
    <t>Alinhado</t>
  </si>
  <si>
    <t>Os bicos estão funcionando corretamente</t>
  </si>
  <si>
    <t>Possui extintor e está identificado</t>
  </si>
  <si>
    <t>Documentação</t>
  </si>
  <si>
    <t>O veiculo possui documentação</t>
  </si>
  <si>
    <t xml:space="preserve">Está de fácil
acesso </t>
  </si>
  <si>
    <t>A documentação do veículo está em dias</t>
  </si>
  <si>
    <t>Faróis e Pisca alerta</t>
  </si>
  <si>
    <t>Lâmpadas ascendendo
com eficiência</t>
  </si>
  <si>
    <t>Lentes limpas</t>
  </si>
  <si>
    <t>Existem trincas nas lentes</t>
  </si>
  <si>
    <t>Pneus</t>
  </si>
  <si>
    <t>Pneus em bom estado para o uso seguro</t>
  </si>
  <si>
    <t>É feito rodízio frequente</t>
  </si>
  <si>
    <t>Acentos</t>
  </si>
  <si>
    <t>Forro sem rasgos</t>
  </si>
  <si>
    <t>Em bom estado para uso</t>
  </si>
  <si>
    <t>O cronogranade manutenção está atualizado e preenchido por completo</t>
  </si>
  <si>
    <t>Retrovisores</t>
  </si>
  <si>
    <t>Completo e sem danos</t>
  </si>
  <si>
    <t>Bem alinhados</t>
  </si>
  <si>
    <t>É feita limpeza frequente</t>
  </si>
  <si>
    <t>NOTA FINAL:
_________</t>
  </si>
  <si>
    <t>Data: ___/___/_____
Auditor:_______________
Resp.Area:_____________</t>
  </si>
  <si>
    <t>CHECK LIST DE AUDITORIA DO 5S
LOCAL – Pop 100</t>
  </si>
  <si>
    <t>CHECK LIST DE AUDITORIA DO 5S
LOCAL – Moto 01</t>
  </si>
  <si>
    <t>CHECK LIST DE AUDITORIA DO 5S
LOCAL – Moto 02</t>
  </si>
  <si>
    <t>CHECK LIST DE AUDITORIA DO 5S
LOCAL – Moto 03</t>
  </si>
  <si>
    <t>CHECK LIST DE AUDITORIA DO 5S
LOCAL – VIVEIRO</t>
  </si>
  <si>
    <t>Viveiro em geral</t>
  </si>
  <si>
    <t>Os objetos pertencem a área auditada</t>
  </si>
  <si>
    <t>Os objetos estão no
local correto</t>
  </si>
  <si>
    <t>Limpa e arejada</t>
  </si>
  <si>
    <t>Possui quadro de mapa
de risco atualizado</t>
  </si>
  <si>
    <t>Lixeira no local correto</t>
  </si>
  <si>
    <t>Muda</t>
  </si>
  <si>
    <t>Estão enfileiradas corretamente
deixando a rua liberada</t>
  </si>
  <si>
    <t>Tem identificação de variedade,
quantidade.</t>
  </si>
  <si>
    <t>Área limpa sem mato, insetos e objetos desnecessários</t>
  </si>
  <si>
    <t>As mudas não ultrapassaram
o tamanho ideal para plantio</t>
  </si>
  <si>
    <t>Adubação</t>
  </si>
  <si>
    <t>Possui planilha de adubação
recomendada e assinada
pelo técnico</t>
  </si>
  <si>
    <t>Irrigação</t>
  </si>
  <si>
    <t>Os micros estão funcionando
adequadamente sem entupimento (acionar a chave da casinha de bomba)</t>
  </si>
  <si>
    <t>Ambiente externo</t>
  </si>
  <si>
    <t>Possui tela de redução
de raios solares sem rasgos</t>
  </si>
  <si>
    <t>Esticador das telas estão firmes</t>
  </si>
  <si>
    <t>Área capinada</t>
  </si>
  <si>
    <t>Data:______/________/_________
Auditor:____________________________
Resp.Area:_________________________</t>
  </si>
  <si>
    <t>Limpa, sem excesso de lixo
(transbordando</t>
  </si>
  <si>
    <r>
      <t>LEGENDA: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P </t>
    </r>
    <r>
      <rPr>
        <sz val="10"/>
        <rFont val="Times New Roman"/>
        <family val="1"/>
      </rPr>
      <t xml:space="preserve">(Pontuação do Item)                                   </t>
    </r>
    <r>
      <rPr>
        <b/>
        <sz val="10"/>
        <rFont val="Times New Roman"/>
        <family val="1"/>
      </rPr>
      <t>PREENCHIMENTO:</t>
    </r>
    <r>
      <rPr>
        <sz val="10"/>
        <rFont val="Times New Roman"/>
        <family val="1"/>
      </rPr>
      <t xml:space="preserve">    Marcar com </t>
    </r>
    <r>
      <rPr>
        <b/>
        <u/>
        <sz val="10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sobre os itens corretos e com </t>
    </r>
    <r>
      <rPr>
        <b/>
        <u/>
        <sz val="10"/>
        <rFont val="Times New Roman"/>
        <family val="1"/>
      </rPr>
      <t>X</t>
    </r>
    <r>
      <rPr>
        <sz val="10"/>
        <rFont val="Times New Roman"/>
        <family val="1"/>
      </rPr>
      <t xml:space="preserve"> sobre os itens irregulares.</t>
    </r>
  </si>
  <si>
    <t>JUNHO</t>
  </si>
  <si>
    <t>CHECK LIST DE AUDITORIA DO 5S
LOCAL – CÂMARA FRIA 1</t>
  </si>
  <si>
    <t>Data:___/___/____
Auditor:__________________
Representante da Área:____________</t>
  </si>
  <si>
    <t>Câmara geral</t>
  </si>
  <si>
    <t>As caixas de bananas estão organizadas por tipo (1ª e 2ª)</t>
  </si>
  <si>
    <t>Esta limpa</t>
  </si>
  <si>
    <t>Possui cronograma de higienização</t>
  </si>
  <si>
    <t>Gerador de gás</t>
  </si>
  <si>
    <t>Possui Gerador de Gás</t>
  </si>
  <si>
    <t>Possui local definido e identificado</t>
  </si>
  <si>
    <t>Limpo sem poeira</t>
  </si>
  <si>
    <t>Está funcinado normamente</t>
  </si>
  <si>
    <t>Interruptores e lâmpadas
funcionando normalmente</t>
  </si>
  <si>
    <t>Fios elétricos expostos com risco de acidente</t>
  </si>
  <si>
    <t xml:space="preserve">Tomadas com
sinalização
</t>
  </si>
  <si>
    <t xml:space="preserve">Piso sem tricas e imperfeições;
</t>
  </si>
  <si>
    <t>Paredes sem tricas e infiltrações;
Teto sem goteras e firme</t>
  </si>
  <si>
    <t>Limpo sem manchas
de tinta ou teias
de aranha</t>
  </si>
  <si>
    <t>Pintura em bom estado                 (não considerar o piso)</t>
  </si>
  <si>
    <t>Portas</t>
  </si>
  <si>
    <t>Está funcionando adequadamente
(vedação, abertura etc)</t>
  </si>
  <si>
    <t>Possui identificação</t>
  </si>
  <si>
    <t>Limpa sem mancha</t>
  </si>
  <si>
    <t>Evaporadores, Exaustores</t>
  </si>
  <si>
    <t xml:space="preserve">Possui bom funcionamento 
</t>
  </si>
  <si>
    <t>Possui manutenção
preventiva</t>
  </si>
  <si>
    <t xml:space="preserve">Esta atualizada                    (ver no no quadro de gestão)           </t>
  </si>
  <si>
    <t>Umidificador</t>
  </si>
  <si>
    <t>Possui umidificador</t>
  </si>
  <si>
    <t>Esta limpo</t>
  </si>
  <si>
    <t>Esta identificado</t>
  </si>
  <si>
    <t>Painéis de controle</t>
  </si>
  <si>
    <t>Possuem estrutura e
funcionamento em bom estado
que facilite a operação</t>
  </si>
  <si>
    <t>Possui identificação e está em
local adequado</t>
  </si>
  <si>
    <t>Limpa sem sujeira
e teia de arranha</t>
  </si>
  <si>
    <t>O acesso é restrito</t>
  </si>
  <si>
    <t>Área de carregamento</t>
  </si>
  <si>
    <t>Área se encontra livre</t>
  </si>
  <si>
    <t>A area esta identificada</t>
  </si>
  <si>
    <t>Limpa</t>
  </si>
  <si>
    <t>A area esta demarcada na parede para o aixilio no estacinamento dos veiculos</t>
  </si>
  <si>
    <t>Possui lixeira , sem exesso de lixo ( transbordando )</t>
  </si>
  <si>
    <t>NOTA FINAL:
___________</t>
  </si>
  <si>
    <t>Instalações elétricas</t>
  </si>
  <si>
    <t>CHECK LIST DE AUDITORIA DO 5S
LOCAL – CÂMARA FRIA 2</t>
  </si>
  <si>
    <t>CHECK LIST DE AUDITORIA DO 5S
LOCAL – DEPOSITO 1</t>
  </si>
  <si>
    <t>Data:____/____/___
Auditor:____________________
Resp. Area:__________________</t>
  </si>
  <si>
    <t>Local geral</t>
  </si>
  <si>
    <t>Os objetos estão no
local correto e identificado</t>
  </si>
  <si>
    <t xml:space="preserve">Piso, Paredes e teto
</t>
  </si>
  <si>
    <t>Piso sem trincas e imperfeições;
Paredes sem trincas e infiltrações;
Teto sem goteiras e firme</t>
  </si>
  <si>
    <t xml:space="preserve">Porta </t>
  </si>
  <si>
    <t xml:space="preserve">Fechadura e dobradiça em bom estado de conservação </t>
  </si>
  <si>
    <t>Limpo sem manchas
 ou teias
de aranha</t>
  </si>
  <si>
    <t xml:space="preserve">Local correto </t>
  </si>
  <si>
    <t>Área externa</t>
  </si>
  <si>
    <t>Material  guardado</t>
  </si>
  <si>
    <t>Estão bem organizados</t>
  </si>
  <si>
    <t xml:space="preserve">Área limpa   </t>
  </si>
  <si>
    <t>Limpo sem excesso de poeira</t>
  </si>
  <si>
    <t xml:space="preserve"> </t>
  </si>
  <si>
    <t>Acento</t>
  </si>
  <si>
    <t xml:space="preserve">Faróis </t>
  </si>
  <si>
    <t>PISO</t>
  </si>
  <si>
    <t>Pastas</t>
  </si>
  <si>
    <t>Estão limpas</t>
  </si>
  <si>
    <t>Está atualizado os dados</t>
  </si>
  <si>
    <r>
      <t>LEGENDA: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(Pontuação do Item)       </t>
    </r>
    <r>
      <rPr>
        <b/>
        <sz val="11"/>
        <color theme="1"/>
        <rFont val="Times New Roman"/>
        <family val="1"/>
      </rPr>
      <t>PREENCHIMENTO:</t>
    </r>
    <r>
      <rPr>
        <sz val="11"/>
        <color theme="1"/>
        <rFont val="Times New Roman"/>
        <family val="1"/>
      </rPr>
      <t xml:space="preserve">    Marcar com </t>
    </r>
    <r>
      <rPr>
        <b/>
        <u/>
        <sz val="11"/>
        <color theme="1"/>
        <rFont val="Times New Roman"/>
        <family val="1"/>
      </rPr>
      <t>C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sobre os itens corretos e com </t>
    </r>
    <r>
      <rPr>
        <b/>
        <u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sobre os itens irregulares. </t>
    </r>
    <r>
      <rPr>
        <b/>
        <sz val="11"/>
        <color theme="1"/>
        <rFont val="Times New Roman"/>
        <family val="1"/>
      </rPr>
      <t>ALTERADO: VICELI</t>
    </r>
  </si>
  <si>
    <r>
      <t>LEGENDA: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(Pontuação do Item)       </t>
    </r>
    <r>
      <rPr>
        <b/>
        <sz val="11"/>
        <color theme="1"/>
        <rFont val="Times New Roman"/>
        <family val="1"/>
      </rPr>
      <t>PREENCHIMENTO:</t>
    </r>
    <r>
      <rPr>
        <sz val="11"/>
        <color theme="1"/>
        <rFont val="Times New Roman"/>
        <family val="1"/>
      </rPr>
      <t xml:space="preserve">    Marcar com </t>
    </r>
    <r>
      <rPr>
        <b/>
        <u/>
        <sz val="11"/>
        <color theme="1"/>
        <rFont val="Times New Roman"/>
        <family val="1"/>
      </rPr>
      <t>C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sobre os itens corretos e com </t>
    </r>
    <r>
      <rPr>
        <b/>
        <u/>
        <sz val="11"/>
        <color theme="1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sobre os itens irregulares. </t>
    </r>
    <r>
      <rPr>
        <b/>
        <sz val="10"/>
        <color theme="1"/>
        <rFont val="Times New Roman"/>
        <family val="1"/>
      </rPr>
      <t>ALTERADO: DORINHA</t>
    </r>
  </si>
  <si>
    <t>Mapa de risco atualizado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</si>
  <si>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ALTERADO POR: DORINHA</t>
    </r>
  </si>
  <si>
    <t>Mapa de risco esta atualizada</t>
  </si>
  <si>
    <r>
      <t>LEGENDA: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P </t>
    </r>
    <r>
      <rPr>
        <sz val="8"/>
        <rFont val="Times New Roman"/>
        <family val="1"/>
      </rPr>
      <t xml:space="preserve">(Pontuação do Item)                                   </t>
    </r>
    <r>
      <rPr>
        <b/>
        <sz val="8"/>
        <rFont val="Times New Roman"/>
        <family val="1"/>
      </rPr>
      <t>PREENCHIMENTO:</t>
    </r>
    <r>
      <rPr>
        <sz val="8"/>
        <rFont val="Times New Roman"/>
        <family val="1"/>
      </rPr>
      <t xml:space="preserve">    Marcar com </t>
    </r>
    <r>
      <rPr>
        <b/>
        <u/>
        <sz val="8"/>
        <rFont val="Times New Roman"/>
        <family val="1"/>
      </rPr>
      <t>C</t>
    </r>
    <r>
      <rPr>
        <u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sobre os itens corretos e com </t>
    </r>
    <r>
      <rPr>
        <b/>
        <u/>
        <sz val="8"/>
        <rFont val="Times New Roman"/>
        <family val="1"/>
      </rPr>
      <t>X</t>
    </r>
    <r>
      <rPr>
        <sz val="8"/>
        <rFont val="Times New Roman"/>
        <family val="1"/>
      </rPr>
      <t xml:space="preserve"> sobre os itens irregulares. </t>
    </r>
    <r>
      <rPr>
        <b/>
        <sz val="8"/>
        <rFont val="Times New Roman"/>
        <family val="1"/>
      </rPr>
      <t>ALTERADO: DORINHA</t>
    </r>
  </si>
  <si>
    <t>DATA: ____/____/______</t>
  </si>
  <si>
    <t>Mensal</t>
  </si>
  <si>
    <t>AUDITOR: _____________________________</t>
  </si>
  <si>
    <t>RESPONSÁVEL DA ÁREA__________________</t>
  </si>
  <si>
    <t>TEMPO ESTIMADO: _____________</t>
  </si>
  <si>
    <t>PONTUAÇÃO:</t>
  </si>
  <si>
    <t>FARÓIS E PISCA ALERTA</t>
  </si>
  <si>
    <t xml:space="preserve">Lentes sem trincas </t>
  </si>
  <si>
    <t xml:space="preserve">Lampâdas acendendo com eficiência </t>
  </si>
  <si>
    <t xml:space="preserve">Lentes limpas </t>
  </si>
  <si>
    <t>PNEUS</t>
  </si>
  <si>
    <t>Pneus em bom estado de uso</t>
  </si>
  <si>
    <t>ACENTOS</t>
  </si>
  <si>
    <t>FREIO</t>
  </si>
  <si>
    <t>Estão funcionando normalmente</t>
  </si>
  <si>
    <t>MANUTENÇÃO GERAL</t>
  </si>
  <si>
    <t>Cronograma de manutenção em dias</t>
  </si>
  <si>
    <t>Cronograma de limpeza em dia</t>
  </si>
  <si>
    <t xml:space="preserve">CINTO DE SEGURANÇA </t>
  </si>
  <si>
    <t>Está disposto facilitando acesso</t>
  </si>
  <si>
    <t xml:space="preserve">PAINEL </t>
  </si>
  <si>
    <t>RETROVISORES</t>
  </si>
  <si>
    <t xml:space="preserve">Sem danos </t>
  </si>
  <si>
    <t>Limpo sem manchas ou excesso de poeira</t>
  </si>
  <si>
    <t>ESTRUTURA GERAL</t>
  </si>
  <si>
    <t xml:space="preserve">Possui identificação </t>
  </si>
  <si>
    <t xml:space="preserve">Limpo </t>
  </si>
  <si>
    <t>NOTA FINAL:                                       
________________</t>
  </si>
  <si>
    <t>REFERENTE AO MÊS DE :</t>
  </si>
  <si>
    <t>ALTERAÇÕES DE CHECK LIST:</t>
  </si>
  <si>
    <t>ASSINATURA:</t>
  </si>
  <si>
    <t xml:space="preserve">ÚLTIMA ALTERAÇÃO: </t>
  </si>
  <si>
    <t>OBSERVAÇÕES:</t>
  </si>
  <si>
    <t>RESPONSÁVEL DA ÁREA: TOINHO</t>
  </si>
  <si>
    <t>CHECK LIST DE AUDITORIA  TRATOR JONH DEERE</t>
  </si>
  <si>
    <t>CHECK LIST DE AUDITORIA  TRATOR MF</t>
  </si>
  <si>
    <t>Higienização está em dias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</si>
  <si>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ALTERADO POR: </t>
    </r>
    <r>
      <rPr>
        <b/>
        <sz val="12"/>
        <rFont val="Times New Roman"/>
        <family val="1"/>
      </rPr>
      <t>REGILANIO</t>
    </r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</si>
  <si>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ALTERADO POR: </t>
    </r>
    <r>
      <rPr>
        <b/>
        <sz val="12"/>
        <rFont val="Times New Roman"/>
        <family val="1"/>
      </rPr>
      <t>REGILANIO</t>
    </r>
  </si>
  <si>
    <t>SEMANAL</t>
  </si>
  <si>
    <t>REFERENTE A SEMANA :</t>
  </si>
  <si>
    <t>JANEIRO</t>
  </si>
  <si>
    <r>
      <t>LEGENDA: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(Pontuação do item)     </t>
    </r>
    <r>
      <rPr>
        <b/>
        <sz val="12"/>
        <color theme="1"/>
        <rFont val="Times New Roman"/>
        <family val="1"/>
      </rPr>
      <t xml:space="preserve">ALTERADO POR: </t>
    </r>
    <r>
      <rPr>
        <sz val="12"/>
        <color theme="1"/>
        <rFont val="Times New Roman"/>
        <family val="1"/>
      </rPr>
      <t>JEAN CANDIDO</t>
    </r>
  </si>
  <si>
    <t>NOTA FINAL:                                       
___________</t>
  </si>
  <si>
    <t>PULVERIZADOR DE AGROTÓXICO</t>
  </si>
  <si>
    <t>Está funcionando corretamente</t>
  </si>
  <si>
    <t>É feita a limpeza após a aplicação</t>
  </si>
  <si>
    <t>ALTERADOR POR: FCO LEONARDO (MÊS JUNHO)</t>
  </si>
  <si>
    <t>PALLETS</t>
  </si>
  <si>
    <t>Em quantidade satisfatoria</t>
  </si>
  <si>
    <t>Está em boas condições</t>
  </si>
  <si>
    <r>
      <t>LEGENDA: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P </t>
    </r>
    <r>
      <rPr>
        <sz val="10"/>
        <rFont val="Times New Roman"/>
        <family val="1"/>
      </rPr>
      <t xml:space="preserve">(Pontuação do Item)                                   </t>
    </r>
    <r>
      <rPr>
        <b/>
        <sz val="10"/>
        <rFont val="Times New Roman"/>
        <family val="1"/>
      </rPr>
      <t>ALTERADO POR: ANTONIO VICELI (MÊS JUNHO)</t>
    </r>
  </si>
  <si>
    <t>SETEMBRO</t>
  </si>
</sst>
</file>

<file path=xl/styles.xml><?xml version="1.0" encoding="utf-8"?>
<styleSheet xmlns="http://schemas.openxmlformats.org/spreadsheetml/2006/main">
  <fonts count="72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Times New Roman"/>
      <family val="1"/>
    </font>
    <font>
      <sz val="9"/>
      <name val="Agency FB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u/>
      <sz val="10"/>
      <name val="Times New Roman"/>
      <family val="1"/>
    </font>
    <font>
      <sz val="14"/>
      <name val="Arial"/>
      <family val="2"/>
    </font>
    <font>
      <sz val="15"/>
      <name val="Arial"/>
      <family val="2"/>
    </font>
    <font>
      <b/>
      <sz val="1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gency FB"/>
      <family val="2"/>
    </font>
    <font>
      <sz val="12"/>
      <color theme="1"/>
      <name val="Agency FB"/>
      <family val="2"/>
    </font>
    <font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0"/>
      <color theme="1"/>
      <name val="Times New Roman"/>
      <family val="1"/>
    </font>
    <font>
      <sz val="9"/>
      <color theme="1"/>
      <name val="Verdana"/>
      <family val="2"/>
    </font>
    <font>
      <b/>
      <sz val="9"/>
      <color theme="1"/>
      <name val="Agency FB"/>
      <family val="2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u/>
      <sz val="20"/>
      <color theme="1"/>
      <name val="Times New Roman"/>
      <family val="1"/>
    </font>
    <font>
      <b/>
      <i/>
      <u/>
      <sz val="24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b/>
      <i/>
      <u/>
      <sz val="10"/>
      <color theme="1"/>
      <name val="Times New Roman"/>
      <family val="1"/>
    </font>
    <font>
      <i/>
      <u/>
      <sz val="10"/>
      <name val="Arial"/>
      <family val="2"/>
    </font>
    <font>
      <b/>
      <i/>
      <u/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24"/>
      <name val="Times New Roman"/>
      <family val="1"/>
    </font>
    <font>
      <b/>
      <i/>
      <u/>
      <sz val="22"/>
      <name val="Times New Roman"/>
      <family val="1"/>
    </font>
    <font>
      <b/>
      <i/>
      <u/>
      <sz val="20"/>
      <name val="Times New Roman"/>
      <family val="1"/>
    </font>
    <font>
      <sz val="24"/>
      <name val="Arial"/>
      <family val="2"/>
    </font>
    <font>
      <b/>
      <i/>
      <u/>
      <sz val="22"/>
      <color theme="1"/>
      <name val="Times New Roman"/>
      <family val="1"/>
    </font>
    <font>
      <sz val="12"/>
      <name val="Arial"/>
      <family val="2"/>
    </font>
    <font>
      <i/>
      <sz val="18"/>
      <name val="Arial"/>
      <family val="2"/>
    </font>
    <font>
      <b/>
      <sz val="9"/>
      <name val="Times New Roman"/>
      <family val="1"/>
    </font>
    <font>
      <sz val="10"/>
      <name val="Agency FB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i/>
      <u/>
      <sz val="11"/>
      <name val="Arial"/>
      <family val="2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u/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56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0" xfId="0" applyFont="1" applyFill="1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/>
    <xf numFmtId="0" fontId="0" fillId="0" borderId="0" xfId="0" applyFont="1"/>
    <xf numFmtId="0" fontId="25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2" borderId="0" xfId="0" applyFill="1"/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top"/>
    </xf>
    <xf numFmtId="0" fontId="10" fillId="2" borderId="0" xfId="0" applyFont="1" applyFill="1"/>
    <xf numFmtId="0" fontId="16" fillId="2" borderId="0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4" fillId="2" borderId="16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4" fillId="2" borderId="1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44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top" wrapText="1"/>
    </xf>
    <xf numFmtId="0" fontId="54" fillId="0" borderId="45" xfId="0" applyFont="1" applyBorder="1" applyAlignment="1">
      <alignment horizontal="center" vertical="center"/>
    </xf>
    <xf numFmtId="0" fontId="54" fillId="0" borderId="45" xfId="0" applyFont="1" applyBorder="1" applyAlignment="1">
      <alignment horizontal="center"/>
    </xf>
    <xf numFmtId="0" fontId="54" fillId="0" borderId="46" xfId="0" applyFont="1" applyBorder="1" applyAlignment="1">
      <alignment horizontal="center"/>
    </xf>
    <xf numFmtId="0" fontId="3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/>
    </xf>
    <xf numFmtId="0" fontId="54" fillId="0" borderId="3" xfId="0" applyFont="1" applyBorder="1" applyAlignment="1">
      <alignment horizontal="center" vertical="top" wrapText="1"/>
    </xf>
    <xf numFmtId="0" fontId="54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0" fontId="57" fillId="0" borderId="0" xfId="0" applyFont="1"/>
    <xf numFmtId="0" fontId="5" fillId="0" borderId="1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8" fillId="0" borderId="2" xfId="1" applyFont="1" applyBorder="1" applyAlignment="1">
      <alignment horizontal="center" vertical="center" wrapText="1"/>
    </xf>
    <xf numFmtId="0" fontId="58" fillId="0" borderId="11" xfId="1" applyFont="1" applyBorder="1" applyAlignment="1">
      <alignment horizontal="center" vertical="center" wrapText="1"/>
    </xf>
    <xf numFmtId="0" fontId="40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 wrapText="1"/>
    </xf>
    <xf numFmtId="0" fontId="58" fillId="0" borderId="47" xfId="1" applyFont="1" applyBorder="1" applyAlignment="1">
      <alignment horizontal="center" vertical="center" wrapText="1"/>
    </xf>
    <xf numFmtId="0" fontId="54" fillId="0" borderId="7" xfId="1" applyFont="1" applyFill="1" applyBorder="1" applyAlignment="1">
      <alignment horizontal="center" vertical="center" wrapText="1"/>
    </xf>
    <xf numFmtId="0" fontId="58" fillId="0" borderId="8" xfId="1" applyFont="1" applyBorder="1" applyAlignment="1">
      <alignment horizontal="center" vertical="center" wrapText="1"/>
    </xf>
    <xf numFmtId="0" fontId="58" fillId="0" borderId="9" xfId="1" applyFont="1" applyBorder="1" applyAlignment="1">
      <alignment horizontal="center" vertical="center" wrapText="1"/>
    </xf>
    <xf numFmtId="0" fontId="58" fillId="0" borderId="8" xfId="1" applyFont="1" applyBorder="1" applyAlignment="1">
      <alignment horizontal="center" vertical="center"/>
    </xf>
    <xf numFmtId="0" fontId="40" fillId="0" borderId="8" xfId="1" applyFont="1" applyBorder="1" applyAlignment="1">
      <alignment horizontal="center" vertical="center"/>
    </xf>
    <xf numFmtId="0" fontId="58" fillId="0" borderId="9" xfId="1" applyFont="1" applyBorder="1" applyAlignment="1">
      <alignment horizontal="center" vertical="center"/>
    </xf>
    <xf numFmtId="0" fontId="54" fillId="0" borderId="3" xfId="1" applyFont="1" applyBorder="1" applyAlignment="1">
      <alignment horizontal="center" vertical="top" wrapText="1"/>
    </xf>
    <xf numFmtId="0" fontId="54" fillId="0" borderId="4" xfId="1" applyFont="1" applyBorder="1" applyAlignment="1">
      <alignment horizontal="center" vertical="center"/>
    </xf>
    <xf numFmtId="0" fontId="54" fillId="0" borderId="4" xfId="1" applyFont="1" applyBorder="1" applyAlignment="1">
      <alignment horizontal="center"/>
    </xf>
    <xf numFmtId="0" fontId="54" fillId="0" borderId="49" xfId="1" applyFont="1" applyBorder="1" applyAlignment="1">
      <alignment horizontal="center"/>
    </xf>
    <xf numFmtId="0" fontId="55" fillId="0" borderId="6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63" fillId="0" borderId="8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66" fillId="0" borderId="0" xfId="0" applyFont="1"/>
    <xf numFmtId="0" fontId="67" fillId="2" borderId="12" xfId="0" applyFont="1" applyFill="1" applyBorder="1" applyAlignment="1">
      <alignment vertical="center"/>
    </xf>
    <xf numFmtId="0" fontId="67" fillId="2" borderId="13" xfId="0" applyFont="1" applyFill="1" applyBorder="1" applyAlignment="1">
      <alignment vertical="center"/>
    </xf>
    <xf numFmtId="0" fontId="66" fillId="2" borderId="12" xfId="0" applyFont="1" applyFill="1" applyBorder="1"/>
    <xf numFmtId="0" fontId="67" fillId="2" borderId="14" xfId="0" applyFont="1" applyFill="1" applyBorder="1" applyAlignment="1">
      <alignment vertical="center"/>
    </xf>
    <xf numFmtId="0" fontId="66" fillId="2" borderId="0" xfId="0" applyFont="1" applyFill="1"/>
    <xf numFmtId="0" fontId="67" fillId="0" borderId="42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 wrapText="1"/>
    </xf>
    <xf numFmtId="0" fontId="67" fillId="0" borderId="8" xfId="0" applyFont="1" applyFill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/>
    </xf>
    <xf numFmtId="0" fontId="67" fillId="0" borderId="8" xfId="0" applyFont="1" applyFill="1" applyBorder="1" applyAlignment="1">
      <alignment horizontal="center" vertical="center"/>
    </xf>
    <xf numFmtId="0" fontId="67" fillId="0" borderId="44" xfId="0" applyFont="1" applyBorder="1" applyAlignment="1">
      <alignment horizontal="center" vertical="top" wrapText="1"/>
    </xf>
    <xf numFmtId="0" fontId="67" fillId="0" borderId="45" xfId="0" applyFont="1" applyBorder="1" applyAlignment="1">
      <alignment horizontal="center" vertical="center"/>
    </xf>
    <xf numFmtId="0" fontId="67" fillId="0" borderId="45" xfId="0" applyFont="1" applyBorder="1" applyAlignment="1">
      <alignment horizontal="center"/>
    </xf>
    <xf numFmtId="0" fontId="67" fillId="0" borderId="45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/>
    </xf>
    <xf numFmtId="0" fontId="67" fillId="0" borderId="0" xfId="0" applyFont="1" applyBorder="1" applyAlignment="1">
      <alignment horizontal="center" vertical="center"/>
    </xf>
    <xf numFmtId="0" fontId="66" fillId="0" borderId="0" xfId="0" applyFont="1" applyFill="1"/>
    <xf numFmtId="0" fontId="70" fillId="0" borderId="0" xfId="0" applyFont="1" applyFill="1"/>
    <xf numFmtId="0" fontId="35" fillId="2" borderId="15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14" fillId="0" borderId="1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4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2" fillId="0" borderId="26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  <xf numFmtId="0" fontId="32" fillId="0" borderId="28" xfId="0" applyFont="1" applyBorder="1" applyAlignment="1">
      <alignment horizontal="left" vertical="top"/>
    </xf>
    <xf numFmtId="0" fontId="32" fillId="0" borderId="29" xfId="0" applyFont="1" applyBorder="1" applyAlignment="1">
      <alignment horizontal="left" vertical="top"/>
    </xf>
    <xf numFmtId="0" fontId="32" fillId="0" borderId="30" xfId="0" applyFont="1" applyBorder="1" applyAlignment="1">
      <alignment horizontal="left" vertical="top"/>
    </xf>
    <xf numFmtId="0" fontId="32" fillId="0" borderId="31" xfId="0" applyFont="1" applyBorder="1" applyAlignment="1">
      <alignment horizontal="left" vertical="top"/>
    </xf>
    <xf numFmtId="0" fontId="16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41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left" vertical="top"/>
    </xf>
    <xf numFmtId="0" fontId="16" fillId="0" borderId="8" xfId="0" applyFont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left" vertical="top"/>
    </xf>
    <xf numFmtId="0" fontId="1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wrapText="1"/>
    </xf>
    <xf numFmtId="0" fontId="9" fillId="0" borderId="8" xfId="0" applyFont="1" applyBorder="1" applyAlignment="1">
      <alignment horizontal="left" vertical="center" wrapText="1"/>
    </xf>
    <xf numFmtId="0" fontId="35" fillId="2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1" fillId="0" borderId="8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/>
    </xf>
    <xf numFmtId="0" fontId="45" fillId="2" borderId="31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9" fillId="0" borderId="1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53" fillId="0" borderId="15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52" fillId="0" borderId="19" xfId="0" applyFont="1" applyBorder="1" applyAlignment="1">
      <alignment horizontal="left" wrapText="1"/>
    </xf>
    <xf numFmtId="0" fontId="52" fillId="0" borderId="13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56" fillId="0" borderId="41" xfId="0" applyFont="1" applyBorder="1" applyAlignment="1">
      <alignment horizontal="center"/>
    </xf>
    <xf numFmtId="0" fontId="56" fillId="0" borderId="3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wrapText="1"/>
    </xf>
    <xf numFmtId="0" fontId="27" fillId="0" borderId="19" xfId="0" applyFont="1" applyBorder="1" applyAlignment="1">
      <alignment horizontal="left" wrapText="1"/>
    </xf>
    <xf numFmtId="0" fontId="27" fillId="0" borderId="6" xfId="0" applyFont="1" applyBorder="1" applyAlignment="1">
      <alignment horizontal="left" wrapText="1"/>
    </xf>
    <xf numFmtId="0" fontId="27" fillId="0" borderId="12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27" fillId="0" borderId="14" xfId="0" applyFont="1" applyBorder="1" applyAlignment="1">
      <alignment horizontal="left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4" fillId="0" borderId="15" xfId="1" applyFont="1" applyBorder="1" applyAlignment="1">
      <alignment horizontal="left" vertical="top" wrapText="1"/>
    </xf>
    <xf numFmtId="0" fontId="54" fillId="0" borderId="19" xfId="1" applyFont="1" applyBorder="1" applyAlignment="1">
      <alignment horizontal="left" vertical="top" wrapText="1"/>
    </xf>
    <xf numFmtId="0" fontId="54" fillId="0" borderId="6" xfId="1" applyFont="1" applyBorder="1" applyAlignment="1">
      <alignment horizontal="left" vertical="top" wrapText="1"/>
    </xf>
    <xf numFmtId="0" fontId="54" fillId="0" borderId="16" xfId="1" applyFont="1" applyBorder="1" applyAlignment="1">
      <alignment horizontal="left" vertical="top" wrapText="1"/>
    </xf>
    <xf numFmtId="0" fontId="54" fillId="0" borderId="0" xfId="1" applyFont="1" applyBorder="1" applyAlignment="1">
      <alignment horizontal="left" vertical="top" wrapText="1"/>
    </xf>
    <xf numFmtId="0" fontId="54" fillId="0" borderId="17" xfId="1" applyFont="1" applyBorder="1" applyAlignment="1">
      <alignment horizontal="left" vertical="top" wrapText="1"/>
    </xf>
    <xf numFmtId="0" fontId="54" fillId="0" borderId="12" xfId="1" applyFont="1" applyBorder="1" applyAlignment="1">
      <alignment horizontal="left" vertical="top" wrapText="1"/>
    </xf>
    <xf numFmtId="0" fontId="54" fillId="0" borderId="13" xfId="1" applyFont="1" applyBorder="1" applyAlignment="1">
      <alignment horizontal="left" vertical="top" wrapText="1"/>
    </xf>
    <xf numFmtId="0" fontId="54" fillId="0" borderId="14" xfId="1" applyFont="1" applyBorder="1" applyAlignment="1">
      <alignment horizontal="left" vertical="top" wrapText="1"/>
    </xf>
    <xf numFmtId="0" fontId="60" fillId="0" borderId="1" xfId="1" applyFont="1" applyBorder="1" applyAlignment="1">
      <alignment horizontal="center"/>
    </xf>
    <xf numFmtId="0" fontId="60" fillId="0" borderId="3" xfId="1" applyFont="1" applyBorder="1" applyAlignment="1">
      <alignment horizontal="center"/>
    </xf>
    <xf numFmtId="0" fontId="28" fillId="0" borderId="24" xfId="1" applyFont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52" fillId="0" borderId="15" xfId="1" applyFont="1" applyBorder="1" applyAlignment="1">
      <alignment horizontal="left" wrapText="1"/>
    </xf>
    <xf numFmtId="0" fontId="52" fillId="0" borderId="19" xfId="1" applyFont="1" applyBorder="1" applyAlignment="1">
      <alignment horizontal="left" wrapText="1"/>
    </xf>
    <xf numFmtId="0" fontId="52" fillId="0" borderId="6" xfId="1" applyFont="1" applyBorder="1" applyAlignment="1">
      <alignment horizontal="left" wrapText="1"/>
    </xf>
    <xf numFmtId="0" fontId="52" fillId="0" borderId="12" xfId="1" applyFont="1" applyBorder="1" applyAlignment="1">
      <alignment horizontal="left" wrapText="1"/>
    </xf>
    <xf numFmtId="0" fontId="52" fillId="0" borderId="13" xfId="1" applyFont="1" applyBorder="1" applyAlignment="1">
      <alignment horizontal="left" wrapText="1"/>
    </xf>
    <xf numFmtId="0" fontId="52" fillId="0" borderId="17" xfId="1" applyFont="1" applyBorder="1" applyAlignment="1">
      <alignment horizontal="left" wrapText="1"/>
    </xf>
    <xf numFmtId="0" fontId="61" fillId="2" borderId="15" xfId="1" applyFont="1" applyFill="1" applyBorder="1" applyAlignment="1">
      <alignment horizontal="center" vertical="center" wrapText="1"/>
    </xf>
    <xf numFmtId="0" fontId="61" fillId="2" borderId="19" xfId="1" applyFont="1" applyFill="1" applyBorder="1" applyAlignment="1">
      <alignment horizontal="center" vertical="center" wrapText="1"/>
    </xf>
    <xf numFmtId="0" fontId="61" fillId="2" borderId="6" xfId="1" applyFont="1" applyFill="1" applyBorder="1" applyAlignment="1">
      <alignment horizontal="center" vertical="center" wrapText="1"/>
    </xf>
    <xf numFmtId="0" fontId="60" fillId="2" borderId="12" xfId="1" applyFont="1" applyFill="1" applyBorder="1" applyAlignment="1">
      <alignment horizontal="center"/>
    </xf>
    <xf numFmtId="0" fontId="60" fillId="2" borderId="13" xfId="1" applyFont="1" applyFill="1" applyBorder="1" applyAlignment="1">
      <alignment horizontal="center"/>
    </xf>
    <xf numFmtId="0" fontId="60" fillId="2" borderId="14" xfId="1" applyFont="1" applyFill="1" applyBorder="1" applyAlignment="1">
      <alignment horizontal="center"/>
    </xf>
    <xf numFmtId="0" fontId="59" fillId="0" borderId="32" xfId="0" applyFont="1" applyBorder="1" applyAlignment="1">
      <alignment horizontal="center" vertical="center" wrapText="1"/>
    </xf>
    <xf numFmtId="0" fontId="59" fillId="0" borderId="33" xfId="0" applyFont="1" applyBorder="1" applyAlignment="1">
      <alignment horizontal="center" vertical="center" wrapText="1"/>
    </xf>
    <xf numFmtId="0" fontId="62" fillId="0" borderId="50" xfId="0" applyFont="1" applyBorder="1" applyAlignment="1">
      <alignment horizontal="center" vertical="center"/>
    </xf>
    <xf numFmtId="0" fontId="62" fillId="0" borderId="51" xfId="0" applyFont="1" applyBorder="1" applyAlignment="1">
      <alignment horizontal="center" vertical="center"/>
    </xf>
    <xf numFmtId="0" fontId="62" fillId="0" borderId="52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9" fillId="0" borderId="48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14" fontId="59" fillId="0" borderId="8" xfId="0" applyNumberFormat="1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12" xfId="1" applyFont="1" applyBorder="1" applyAlignment="1">
      <alignment horizontal="center" wrapText="1"/>
    </xf>
    <xf numFmtId="0" fontId="59" fillId="0" borderId="13" xfId="1" applyFont="1" applyBorder="1" applyAlignment="1">
      <alignment horizontal="center" wrapText="1"/>
    </xf>
    <xf numFmtId="0" fontId="59" fillId="0" borderId="14" xfId="1" applyFont="1" applyBorder="1" applyAlignment="1">
      <alignment horizontal="center" wrapText="1"/>
    </xf>
    <xf numFmtId="0" fontId="4" fillId="0" borderId="36" xfId="1" applyFont="1" applyBorder="1" applyAlignment="1">
      <alignment horizontal="center" wrapText="1"/>
    </xf>
    <xf numFmtId="0" fontId="4" fillId="0" borderId="37" xfId="1" applyFont="1" applyBorder="1" applyAlignment="1">
      <alignment horizontal="center" wrapText="1"/>
    </xf>
    <xf numFmtId="0" fontId="4" fillId="0" borderId="38" xfId="1" applyFont="1" applyBorder="1" applyAlignment="1">
      <alignment horizontal="center" wrapText="1"/>
    </xf>
    <xf numFmtId="0" fontId="28" fillId="0" borderId="15" xfId="1" applyFont="1" applyBorder="1" applyAlignment="1">
      <alignment horizontal="left" vertical="top" wrapText="1"/>
    </xf>
    <xf numFmtId="0" fontId="28" fillId="0" borderId="19" xfId="1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/>
    </xf>
    <xf numFmtId="0" fontId="28" fillId="0" borderId="16" xfId="1" applyFont="1" applyBorder="1" applyAlignment="1">
      <alignment horizontal="left" vertical="top" wrapText="1"/>
    </xf>
    <xf numFmtId="0" fontId="28" fillId="0" borderId="0" xfId="1" applyFont="1" applyBorder="1" applyAlignment="1">
      <alignment horizontal="left" vertical="top" wrapText="1"/>
    </xf>
    <xf numFmtId="0" fontId="28" fillId="0" borderId="17" xfId="1" applyFont="1" applyBorder="1" applyAlignment="1">
      <alignment horizontal="left" vertical="top" wrapText="1"/>
    </xf>
    <xf numFmtId="0" fontId="28" fillId="0" borderId="12" xfId="1" applyFont="1" applyBorder="1" applyAlignment="1">
      <alignment horizontal="left" vertical="top" wrapText="1"/>
    </xf>
    <xf numFmtId="0" fontId="28" fillId="0" borderId="13" xfId="1" applyFont="1" applyBorder="1" applyAlignment="1">
      <alignment horizontal="left" vertical="top" wrapText="1"/>
    </xf>
    <xf numFmtId="0" fontId="28" fillId="0" borderId="14" xfId="1" applyFont="1" applyBorder="1" applyAlignment="1">
      <alignment horizontal="left" vertical="top" wrapText="1"/>
    </xf>
    <xf numFmtId="0" fontId="27" fillId="0" borderId="1" xfId="1" applyBorder="1" applyAlignment="1">
      <alignment horizontal="center"/>
    </xf>
    <xf numFmtId="0" fontId="27" fillId="0" borderId="3" xfId="1" applyBorder="1" applyAlignment="1">
      <alignment horizontal="center"/>
    </xf>
    <xf numFmtId="0" fontId="52" fillId="0" borderId="14" xfId="1" applyFont="1" applyBorder="1" applyAlignment="1">
      <alignment horizontal="left" wrapText="1"/>
    </xf>
    <xf numFmtId="0" fontId="47" fillId="2" borderId="15" xfId="1" applyFont="1" applyFill="1" applyBorder="1" applyAlignment="1">
      <alignment horizontal="center" vertical="center" wrapText="1"/>
    </xf>
    <xf numFmtId="0" fontId="47" fillId="2" borderId="19" xfId="1" applyFont="1" applyFill="1" applyBorder="1" applyAlignment="1">
      <alignment horizontal="center" vertical="center" wrapText="1"/>
    </xf>
    <xf numFmtId="0" fontId="47" fillId="2" borderId="6" xfId="1" applyFont="1" applyFill="1" applyBorder="1" applyAlignment="1">
      <alignment horizontal="center" vertical="center" wrapText="1"/>
    </xf>
    <xf numFmtId="0" fontId="44" fillId="2" borderId="12" xfId="1" applyFont="1" applyFill="1" applyBorder="1" applyAlignment="1">
      <alignment horizontal="center"/>
    </xf>
    <xf numFmtId="0" fontId="44" fillId="2" borderId="13" xfId="1" applyFont="1" applyFill="1" applyBorder="1" applyAlignment="1">
      <alignment horizontal="center"/>
    </xf>
    <xf numFmtId="0" fontId="44" fillId="2" borderId="14" xfId="1" applyFont="1" applyFill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70" fillId="0" borderId="48" xfId="0" applyFont="1" applyBorder="1" applyAlignment="1">
      <alignment horizontal="center"/>
    </xf>
    <xf numFmtId="0" fontId="70" fillId="0" borderId="59" xfId="0" applyFont="1" applyBorder="1" applyAlignment="1">
      <alignment horizontal="center"/>
    </xf>
    <xf numFmtId="0" fontId="70" fillId="0" borderId="41" xfId="0" applyFont="1" applyBorder="1" applyAlignment="1">
      <alignment horizontal="center"/>
    </xf>
    <xf numFmtId="0" fontId="70" fillId="0" borderId="51" xfId="0" applyFont="1" applyBorder="1" applyAlignment="1">
      <alignment horizontal="center"/>
    </xf>
    <xf numFmtId="0" fontId="70" fillId="0" borderId="60" xfId="0" applyFont="1" applyBorder="1" applyAlignment="1">
      <alignment horizontal="center"/>
    </xf>
    <xf numFmtId="0" fontId="67" fillId="0" borderId="21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14" fontId="67" fillId="0" borderId="55" xfId="0" applyNumberFormat="1" applyFont="1" applyBorder="1" applyAlignment="1">
      <alignment horizontal="center" vertical="center"/>
    </xf>
    <xf numFmtId="0" fontId="67" fillId="0" borderId="56" xfId="0" applyFont="1" applyBorder="1" applyAlignment="1">
      <alignment horizontal="center" vertical="center"/>
    </xf>
    <xf numFmtId="0" fontId="67" fillId="0" borderId="57" xfId="0" applyFont="1" applyBorder="1" applyAlignment="1">
      <alignment horizontal="center" vertical="center"/>
    </xf>
    <xf numFmtId="0" fontId="67" fillId="0" borderId="21" xfId="0" applyFont="1" applyBorder="1" applyAlignment="1">
      <alignment horizontal="left" vertical="top" wrapText="1"/>
    </xf>
    <xf numFmtId="0" fontId="67" fillId="0" borderId="22" xfId="0" applyFont="1" applyBorder="1" applyAlignment="1">
      <alignment horizontal="left" vertical="top" wrapText="1"/>
    </xf>
    <xf numFmtId="0" fontId="67" fillId="0" borderId="18" xfId="0" applyFont="1" applyBorder="1" applyAlignment="1">
      <alignment horizontal="left" vertical="top" wrapText="1"/>
    </xf>
    <xf numFmtId="0" fontId="67" fillId="0" borderId="43" xfId="0" applyFont="1" applyBorder="1" applyAlignment="1">
      <alignment horizontal="center" vertical="top" wrapText="1"/>
    </xf>
    <xf numFmtId="0" fontId="67" fillId="0" borderId="11" xfId="0" applyFont="1" applyBorder="1" applyAlignment="1">
      <alignment horizontal="center" vertical="top" wrapText="1"/>
    </xf>
    <xf numFmtId="0" fontId="67" fillId="0" borderId="23" xfId="0" applyFont="1" applyBorder="1" applyAlignment="1">
      <alignment horizontal="center" vertical="top" wrapText="1"/>
    </xf>
    <xf numFmtId="0" fontId="67" fillId="0" borderId="58" xfId="0" applyFont="1" applyBorder="1" applyAlignment="1">
      <alignment horizontal="center" vertical="top" wrapText="1"/>
    </xf>
    <xf numFmtId="0" fontId="67" fillId="0" borderId="48" xfId="0" applyFont="1" applyBorder="1" applyAlignment="1">
      <alignment horizontal="center" vertical="top" wrapText="1"/>
    </xf>
    <xf numFmtId="0" fontId="67" fillId="0" borderId="59" xfId="0" applyFont="1" applyBorder="1" applyAlignment="1">
      <alignment horizontal="center" vertical="top" wrapText="1"/>
    </xf>
    <xf numFmtId="0" fontId="67" fillId="0" borderId="8" xfId="0" applyFont="1" applyBorder="1" applyAlignment="1">
      <alignment horizontal="left" vertical="top" wrapText="1"/>
    </xf>
    <xf numFmtId="0" fontId="67" fillId="0" borderId="12" xfId="0" applyFont="1" applyBorder="1" applyAlignment="1">
      <alignment horizontal="left" vertical="center" wrapText="1"/>
    </xf>
    <xf numFmtId="0" fontId="67" fillId="0" borderId="13" xfId="0" applyFont="1" applyBorder="1" applyAlignment="1">
      <alignment horizontal="left" vertical="center" wrapText="1"/>
    </xf>
    <xf numFmtId="0" fontId="67" fillId="0" borderId="14" xfId="0" applyFont="1" applyBorder="1" applyAlignment="1">
      <alignment horizontal="left" vertical="center" wrapText="1"/>
    </xf>
    <xf numFmtId="0" fontId="66" fillId="0" borderId="41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36" xfId="0" applyFont="1" applyBorder="1" applyAlignment="1">
      <alignment horizontal="center"/>
    </xf>
    <xf numFmtId="0" fontId="67" fillId="2" borderId="15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6" xfId="0" applyFont="1" applyFill="1" applyBorder="1" applyAlignment="1">
      <alignment horizontal="center" vertical="center" wrapText="1"/>
    </xf>
    <xf numFmtId="0" fontId="67" fillId="2" borderId="16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15" xfId="0" applyFont="1" applyFill="1" applyBorder="1" applyAlignment="1">
      <alignment horizontal="left" vertical="center" wrapText="1"/>
    </xf>
    <xf numFmtId="0" fontId="67" fillId="2" borderId="19" xfId="0" applyFont="1" applyFill="1" applyBorder="1" applyAlignment="1">
      <alignment horizontal="left" vertical="center" wrapText="1"/>
    </xf>
    <xf numFmtId="0" fontId="66" fillId="2" borderId="15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 wrapText="1"/>
    </xf>
    <xf numFmtId="0" fontId="66" fillId="2" borderId="16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 wrapText="1"/>
    </xf>
    <xf numFmtId="0" fontId="66" fillId="2" borderId="17" xfId="0" applyFont="1" applyFill="1" applyBorder="1" applyAlignment="1">
      <alignment horizontal="center" vertical="center" wrapText="1"/>
    </xf>
    <xf numFmtId="0" fontId="67" fillId="2" borderId="16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67" fillId="2" borderId="12" xfId="0" applyFont="1" applyFill="1" applyBorder="1" applyAlignment="1">
      <alignment horizontal="center" vertical="center" wrapText="1"/>
    </xf>
    <xf numFmtId="0" fontId="67" fillId="2" borderId="13" xfId="0" applyFont="1" applyFill="1" applyBorder="1" applyAlignment="1">
      <alignment horizontal="center" vertical="center" wrapText="1"/>
    </xf>
    <xf numFmtId="0" fontId="67" fillId="2" borderId="14" xfId="0" applyFont="1" applyFill="1" applyBorder="1" applyAlignment="1">
      <alignment horizontal="center" vertical="center" wrapText="1"/>
    </xf>
    <xf numFmtId="0" fontId="71" fillId="0" borderId="58" xfId="0" applyFont="1" applyBorder="1" applyAlignment="1">
      <alignment horizontal="center"/>
    </xf>
    <xf numFmtId="0" fontId="71" fillId="0" borderId="48" xfId="0" applyFont="1" applyBorder="1" applyAlignment="1">
      <alignment horizontal="center"/>
    </xf>
    <xf numFmtId="0" fontId="71" fillId="0" borderId="59" xfId="0" applyFont="1" applyBorder="1" applyAlignment="1">
      <alignment horizontal="center"/>
    </xf>
    <xf numFmtId="17" fontId="67" fillId="0" borderId="2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819151</xdr:colOff>
      <xdr:row>0</xdr:row>
      <xdr:rowOff>123824</xdr:rowOff>
    </xdr:from>
    <xdr:to>
      <xdr:col>1</xdr:col>
      <xdr:colOff>342900</xdr:colOff>
      <xdr:row>5</xdr:row>
      <xdr:rowOff>9524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1" y="123824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0</xdr:col>
      <xdr:colOff>1343024</xdr:colOff>
      <xdr:row>1</xdr:row>
      <xdr:rowOff>152400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104775</xdr:rowOff>
    </xdr:from>
    <xdr:to>
      <xdr:col>0</xdr:col>
      <xdr:colOff>1314449</xdr:colOff>
      <xdr:row>1</xdr:row>
      <xdr:rowOff>190500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95250</xdr:rowOff>
    </xdr:from>
    <xdr:to>
      <xdr:col>0</xdr:col>
      <xdr:colOff>1343024</xdr:colOff>
      <xdr:row>1</xdr:row>
      <xdr:rowOff>180975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0</xdr:col>
      <xdr:colOff>1190624</xdr:colOff>
      <xdr:row>1</xdr:row>
      <xdr:rowOff>180975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1142999</xdr:colOff>
      <xdr:row>1</xdr:row>
      <xdr:rowOff>142875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1076324</xdr:colOff>
      <xdr:row>1</xdr:row>
      <xdr:rowOff>123825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1162050</xdr:colOff>
      <xdr:row>1</xdr:row>
      <xdr:rowOff>123825</xdr:rowOff>
    </xdr:to>
    <xdr:pic>
      <xdr:nvPicPr>
        <xdr:cNvPr id="3" name="Imagem 2" descr="Logo B. Vista (para e-mail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10953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38100</xdr:rowOff>
    </xdr:from>
    <xdr:to>
      <xdr:col>1</xdr:col>
      <xdr:colOff>323849</xdr:colOff>
      <xdr:row>2</xdr:row>
      <xdr:rowOff>190500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" y="3810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1</xdr:col>
      <xdr:colOff>409574</xdr:colOff>
      <xdr:row>2</xdr:row>
      <xdr:rowOff>180975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0</xdr:col>
      <xdr:colOff>923925</xdr:colOff>
      <xdr:row>1</xdr:row>
      <xdr:rowOff>156509</xdr:rowOff>
    </xdr:to>
    <xdr:pic>
      <xdr:nvPicPr>
        <xdr:cNvPr id="3" name="Imagem 2" descr="LOGOMARCA BELA VIS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42875"/>
          <a:ext cx="838200" cy="651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1038224</xdr:colOff>
      <xdr:row>1</xdr:row>
      <xdr:rowOff>238125</xdr:rowOff>
    </xdr:to>
    <xdr:pic>
      <xdr:nvPicPr>
        <xdr:cNvPr id="4" name="Imagem 3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485775</xdr:colOff>
      <xdr:row>4</xdr:row>
      <xdr:rowOff>209550</xdr:rowOff>
    </xdr:to>
    <xdr:pic>
      <xdr:nvPicPr>
        <xdr:cNvPr id="2" name="Imagem 1" descr="LOGOMARCA BELA VIS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66800" cy="97155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1066799</xdr:colOff>
      <xdr:row>1</xdr:row>
      <xdr:rowOff>666750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0</xdr:rowOff>
    </xdr:from>
    <xdr:to>
      <xdr:col>0</xdr:col>
      <xdr:colOff>1105459</xdr:colOff>
      <xdr:row>1</xdr:row>
      <xdr:rowOff>619125</xdr:rowOff>
    </xdr:to>
    <xdr:pic>
      <xdr:nvPicPr>
        <xdr:cNvPr id="4" name="Imagem 3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35" y="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885824</xdr:colOff>
      <xdr:row>1</xdr:row>
      <xdr:rowOff>628650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858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914400</xdr:colOff>
      <xdr:row>1</xdr:row>
      <xdr:rowOff>495301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14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295275</xdr:rowOff>
    </xdr:to>
    <xdr:pic>
      <xdr:nvPicPr>
        <xdr:cNvPr id="2" name="Imagem 2" descr="Logo B. Vista (para e-mail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00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1104899</xdr:colOff>
      <xdr:row>1</xdr:row>
      <xdr:rowOff>657225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1038225</xdr:colOff>
      <xdr:row>1</xdr:row>
      <xdr:rowOff>495300</xdr:rowOff>
    </xdr:to>
    <xdr:pic>
      <xdr:nvPicPr>
        <xdr:cNvPr id="2" name="Picture 1" descr="Logo B. Vista (para e-mail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38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23813</xdr:rowOff>
    </xdr:from>
    <xdr:to>
      <xdr:col>0</xdr:col>
      <xdr:colOff>1121568</xdr:colOff>
      <xdr:row>1</xdr:row>
      <xdr:rowOff>452438</xdr:rowOff>
    </xdr:to>
    <xdr:pic>
      <xdr:nvPicPr>
        <xdr:cNvPr id="3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4" y="23813"/>
          <a:ext cx="103822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</xdr:rowOff>
    </xdr:from>
    <xdr:to>
      <xdr:col>0</xdr:col>
      <xdr:colOff>942975</xdr:colOff>
      <xdr:row>3</xdr:row>
      <xdr:rowOff>190500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050"/>
          <a:ext cx="7239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</xdr:rowOff>
    </xdr:from>
    <xdr:to>
      <xdr:col>0</xdr:col>
      <xdr:colOff>609600</xdr:colOff>
      <xdr:row>3</xdr:row>
      <xdr:rowOff>190500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9050"/>
          <a:ext cx="7239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0">
    <tabColor rgb="FF00B050"/>
  </sheetPr>
  <dimension ref="A1:N20"/>
  <sheetViews>
    <sheetView tabSelected="1" workbookViewId="0">
      <selection activeCell="G12" sqref="G12"/>
    </sheetView>
  </sheetViews>
  <sheetFormatPr defaultRowHeight="15"/>
  <cols>
    <col min="1" max="1" width="22.7109375" customWidth="1"/>
    <col min="2" max="2" width="11" customWidth="1"/>
    <col min="3" max="3" width="9.85546875" customWidth="1"/>
    <col min="4" max="4" width="4.42578125" customWidth="1"/>
    <col min="5" max="5" width="26.28515625" customWidth="1"/>
    <col min="6" max="6" width="4.42578125" customWidth="1"/>
    <col min="7" max="7" width="18" customWidth="1"/>
    <col min="8" max="8" width="4.42578125" customWidth="1"/>
    <col min="9" max="9" width="25.140625" customWidth="1"/>
    <col min="10" max="10" width="4" customWidth="1"/>
    <col min="11" max="11" width="22.140625" customWidth="1"/>
    <col min="12" max="12" width="6" customWidth="1"/>
  </cols>
  <sheetData>
    <row r="1" spans="1:14" ht="45" customHeight="1">
      <c r="A1" s="237"/>
      <c r="B1" s="238"/>
      <c r="C1" s="243" t="s">
        <v>146</v>
      </c>
      <c r="D1" s="244"/>
      <c r="E1" s="244"/>
      <c r="F1" s="244"/>
      <c r="G1" s="228" t="s">
        <v>96</v>
      </c>
      <c r="H1" s="229"/>
      <c r="I1" s="229"/>
      <c r="J1" s="210" t="s">
        <v>87</v>
      </c>
      <c r="K1" s="211"/>
      <c r="L1" s="212"/>
    </row>
    <row r="2" spans="1:14" ht="11.25" customHeight="1">
      <c r="A2" s="239"/>
      <c r="B2" s="240"/>
      <c r="C2" s="245"/>
      <c r="D2" s="246"/>
      <c r="E2" s="246"/>
      <c r="F2" s="246"/>
      <c r="G2" s="230"/>
      <c r="H2" s="231"/>
      <c r="I2" s="231"/>
      <c r="J2" s="213"/>
      <c r="K2" s="214"/>
      <c r="L2" s="215"/>
    </row>
    <row r="3" spans="1:14" ht="15.75" hidden="1" customHeight="1" thickBot="1">
      <c r="A3" s="239"/>
      <c r="B3" s="240"/>
      <c r="C3" s="245"/>
      <c r="D3" s="246"/>
      <c r="E3" s="246"/>
      <c r="F3" s="246"/>
      <c r="G3" s="230"/>
      <c r="H3" s="231"/>
      <c r="I3" s="231"/>
      <c r="J3" s="213"/>
      <c r="K3" s="214"/>
      <c r="L3" s="215"/>
    </row>
    <row r="4" spans="1:14" ht="15.75" customHeight="1">
      <c r="A4" s="239"/>
      <c r="B4" s="240"/>
      <c r="C4" s="245"/>
      <c r="D4" s="246"/>
      <c r="E4" s="246"/>
      <c r="F4" s="246"/>
      <c r="G4" s="230"/>
      <c r="H4" s="231"/>
      <c r="I4" s="231"/>
      <c r="J4" s="213"/>
      <c r="K4" s="214"/>
      <c r="L4" s="215"/>
    </row>
    <row r="5" spans="1:14" ht="0.75" customHeight="1">
      <c r="A5" s="239"/>
      <c r="B5" s="240"/>
      <c r="C5" s="245"/>
      <c r="D5" s="246"/>
      <c r="E5" s="246"/>
      <c r="F5" s="246"/>
      <c r="G5" s="230"/>
      <c r="H5" s="231"/>
      <c r="I5" s="231"/>
      <c r="J5" s="72"/>
      <c r="K5" s="73"/>
      <c r="L5" s="74"/>
    </row>
    <row r="6" spans="1:14" ht="16.5" customHeight="1" thickBot="1">
      <c r="A6" s="241"/>
      <c r="B6" s="242"/>
      <c r="C6" s="247"/>
      <c r="D6" s="248"/>
      <c r="E6" s="248"/>
      <c r="F6" s="248"/>
      <c r="G6" s="232"/>
      <c r="H6" s="233"/>
      <c r="I6" s="233"/>
      <c r="J6" s="216">
        <f>SUM(D7+F7+H7+J7+L7)</f>
        <v>100</v>
      </c>
      <c r="K6" s="217"/>
      <c r="L6" s="218"/>
    </row>
    <row r="7" spans="1:14" ht="33.75" customHeight="1">
      <c r="A7" s="40" t="s">
        <v>0</v>
      </c>
      <c r="B7" s="234" t="s">
        <v>1</v>
      </c>
      <c r="C7" s="235"/>
      <c r="D7" s="32">
        <f>SUM(D8:D13)</f>
        <v>29</v>
      </c>
      <c r="E7" s="29" t="s">
        <v>2</v>
      </c>
      <c r="F7" s="33">
        <f>SUM(F8:F13)</f>
        <v>19</v>
      </c>
      <c r="G7" s="29" t="s">
        <v>3</v>
      </c>
      <c r="H7" s="33">
        <f>SUM(H8:H13)</f>
        <v>29</v>
      </c>
      <c r="I7" s="41" t="s">
        <v>4</v>
      </c>
      <c r="J7" s="70">
        <f>SUM(J8:J13)</f>
        <v>17</v>
      </c>
      <c r="K7" s="46" t="s">
        <v>5</v>
      </c>
      <c r="L7" s="71">
        <f>SUM(L8:L13)</f>
        <v>6</v>
      </c>
      <c r="M7" s="44"/>
      <c r="N7" s="44"/>
    </row>
    <row r="8" spans="1:14" ht="35.25" customHeight="1">
      <c r="A8" s="22" t="s">
        <v>42</v>
      </c>
      <c r="B8" s="236" t="s">
        <v>43</v>
      </c>
      <c r="C8" s="236"/>
      <c r="D8" s="21">
        <v>8</v>
      </c>
      <c r="E8" s="21"/>
      <c r="F8" s="21"/>
      <c r="G8" s="21" t="s">
        <v>8</v>
      </c>
      <c r="H8" s="21">
        <v>4</v>
      </c>
      <c r="I8" s="21" t="s">
        <v>44</v>
      </c>
      <c r="J8" s="21">
        <v>4</v>
      </c>
      <c r="K8" s="21" t="s">
        <v>79</v>
      </c>
      <c r="L8" s="21">
        <v>3</v>
      </c>
    </row>
    <row r="9" spans="1:14" ht="33.75" customHeight="1">
      <c r="A9" s="22" t="s">
        <v>45</v>
      </c>
      <c r="B9" s="219" t="s">
        <v>46</v>
      </c>
      <c r="C9" s="219"/>
      <c r="D9" s="21">
        <v>5</v>
      </c>
      <c r="E9" s="21"/>
      <c r="F9" s="21"/>
      <c r="G9" s="21" t="s">
        <v>8</v>
      </c>
      <c r="H9" s="21">
        <v>5</v>
      </c>
      <c r="I9" s="21" t="s">
        <v>44</v>
      </c>
      <c r="J9" s="21">
        <v>3</v>
      </c>
      <c r="K9" s="21"/>
      <c r="L9" s="21"/>
    </row>
    <row r="10" spans="1:14" ht="40.5" customHeight="1">
      <c r="A10" s="22" t="s">
        <v>48</v>
      </c>
      <c r="B10" s="219" t="s">
        <v>74</v>
      </c>
      <c r="C10" s="219"/>
      <c r="D10" s="30">
        <v>4</v>
      </c>
      <c r="E10" s="21" t="s">
        <v>49</v>
      </c>
      <c r="F10" s="21">
        <v>8</v>
      </c>
      <c r="G10" s="21" t="s">
        <v>50</v>
      </c>
      <c r="H10" s="21">
        <v>7</v>
      </c>
      <c r="I10" s="21" t="s">
        <v>51</v>
      </c>
      <c r="J10" s="21">
        <v>6</v>
      </c>
      <c r="K10" s="21"/>
      <c r="L10" s="21"/>
    </row>
    <row r="11" spans="1:14" ht="38.25">
      <c r="A11" s="22" t="s">
        <v>52</v>
      </c>
      <c r="B11" s="219" t="s">
        <v>75</v>
      </c>
      <c r="C11" s="219"/>
      <c r="D11" s="21">
        <v>4</v>
      </c>
      <c r="E11" s="21" t="s">
        <v>76</v>
      </c>
      <c r="F11" s="21">
        <v>4</v>
      </c>
      <c r="G11" s="21" t="s">
        <v>77</v>
      </c>
      <c r="H11" s="21">
        <v>4</v>
      </c>
      <c r="I11" s="21" t="s">
        <v>78</v>
      </c>
      <c r="J11" s="21">
        <v>4</v>
      </c>
      <c r="K11" s="21"/>
      <c r="L11" s="21"/>
    </row>
    <row r="12" spans="1:14" ht="47.25" customHeight="1">
      <c r="A12" s="22" t="s">
        <v>97</v>
      </c>
      <c r="B12" s="219" t="s">
        <v>16</v>
      </c>
      <c r="C12" s="219"/>
      <c r="D12" s="21">
        <v>4</v>
      </c>
      <c r="E12" s="30" t="s">
        <v>98</v>
      </c>
      <c r="F12" s="21">
        <v>3</v>
      </c>
      <c r="G12" s="21" t="s">
        <v>59</v>
      </c>
      <c r="H12" s="21">
        <v>4</v>
      </c>
      <c r="I12" s="21"/>
      <c r="J12" s="21"/>
      <c r="K12" s="21" t="s">
        <v>80</v>
      </c>
      <c r="L12" s="21">
        <v>3</v>
      </c>
    </row>
    <row r="13" spans="1:14" ht="27.75" customHeight="1">
      <c r="A13" s="176" t="s">
        <v>298</v>
      </c>
      <c r="B13" s="251" t="s">
        <v>53</v>
      </c>
      <c r="C13" s="251"/>
      <c r="D13" s="21">
        <v>4</v>
      </c>
      <c r="E13" s="21" t="s">
        <v>143</v>
      </c>
      <c r="F13" s="21">
        <v>4</v>
      </c>
      <c r="G13" s="42" t="s">
        <v>144</v>
      </c>
      <c r="H13" s="21">
        <v>5</v>
      </c>
      <c r="I13" s="31"/>
      <c r="J13" s="21"/>
      <c r="K13" s="21"/>
      <c r="L13" s="21"/>
    </row>
    <row r="14" spans="1:14" ht="33" customHeight="1">
      <c r="A14" s="220" t="s">
        <v>158</v>
      </c>
      <c r="B14" s="224" t="s">
        <v>1</v>
      </c>
      <c r="C14" s="224"/>
      <c r="D14" s="224"/>
      <c r="E14" s="224" t="s">
        <v>2</v>
      </c>
      <c r="F14" s="224"/>
      <c r="G14" s="224" t="s">
        <v>3</v>
      </c>
      <c r="H14" s="224"/>
      <c r="I14" s="224" t="s">
        <v>4</v>
      </c>
      <c r="J14" s="224"/>
      <c r="K14" s="224" t="s">
        <v>5</v>
      </c>
      <c r="L14" s="224"/>
      <c r="M14" s="15"/>
    </row>
    <row r="15" spans="1:14" ht="15" hidden="1" customHeight="1">
      <c r="A15" s="220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</row>
    <row r="16" spans="1:14" ht="18" customHeight="1">
      <c r="A16" s="224" t="s">
        <v>145</v>
      </c>
      <c r="B16" s="224"/>
      <c r="C16" s="224"/>
      <c r="D16" s="252" t="s">
        <v>360</v>
      </c>
      <c r="E16" s="252"/>
      <c r="F16" s="252"/>
      <c r="G16" s="224" t="s">
        <v>85</v>
      </c>
      <c r="H16" s="224"/>
      <c r="I16" s="224"/>
      <c r="J16" s="249">
        <v>43332</v>
      </c>
      <c r="K16" s="250"/>
      <c r="L16" s="250"/>
    </row>
    <row r="17" spans="1:12" ht="104.25" customHeight="1" thickBot="1">
      <c r="A17" s="225" t="s">
        <v>82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7"/>
    </row>
    <row r="18" spans="1:12" ht="22.5" customHeight="1" thickBot="1">
      <c r="A18" s="221" t="s">
        <v>350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3"/>
    </row>
    <row r="19" spans="1:12" ht="25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.75">
      <c r="A20" s="14"/>
    </row>
  </sheetData>
  <mergeCells count="29">
    <mergeCell ref="G16:I16"/>
    <mergeCell ref="J16:L16"/>
    <mergeCell ref="B13:C13"/>
    <mergeCell ref="B11:C11"/>
    <mergeCell ref="B10:C10"/>
    <mergeCell ref="A16:C16"/>
    <mergeCell ref="D16:F16"/>
    <mergeCell ref="G1:I6"/>
    <mergeCell ref="B9:C9"/>
    <mergeCell ref="B7:C7"/>
    <mergeCell ref="B8:C8"/>
    <mergeCell ref="A1:B6"/>
    <mergeCell ref="C1:F6"/>
    <mergeCell ref="J1:L4"/>
    <mergeCell ref="J6:L6"/>
    <mergeCell ref="B12:C12"/>
    <mergeCell ref="A14:A15"/>
    <mergeCell ref="A18:L18"/>
    <mergeCell ref="G14:G15"/>
    <mergeCell ref="H14:H15"/>
    <mergeCell ref="I14:I15"/>
    <mergeCell ref="J14:J15"/>
    <mergeCell ref="K14:K15"/>
    <mergeCell ref="L14:L15"/>
    <mergeCell ref="B14:C15"/>
    <mergeCell ref="D14:D15"/>
    <mergeCell ref="E14:E15"/>
    <mergeCell ref="F14:F15"/>
    <mergeCell ref="A17:L17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18"/>
  <sheetViews>
    <sheetView workbookViewId="0">
      <selection activeCell="A14" sqref="A14:L14"/>
    </sheetView>
  </sheetViews>
  <sheetFormatPr defaultRowHeight="15"/>
  <cols>
    <col min="1" max="1" width="24.28515625" customWidth="1"/>
    <col min="2" max="2" width="32.42578125" customWidth="1"/>
    <col min="3" max="3" width="3.140625" customWidth="1"/>
    <col min="4" max="4" width="28.28515625" customWidth="1"/>
    <col min="5" max="5" width="3.140625" customWidth="1"/>
    <col min="6" max="6" width="24" customWidth="1"/>
    <col min="7" max="7" width="3.140625" customWidth="1"/>
    <col min="8" max="8" width="29.5703125" customWidth="1"/>
    <col min="9" max="9" width="3.7109375" customWidth="1"/>
    <col min="10" max="10" width="23" customWidth="1"/>
    <col min="11" max="11" width="5.28515625" customWidth="1"/>
  </cols>
  <sheetData>
    <row r="1" spans="1:17" ht="57" customHeight="1">
      <c r="A1" s="288"/>
      <c r="B1" s="290" t="s">
        <v>157</v>
      </c>
      <c r="C1" s="291"/>
      <c r="D1" s="291"/>
      <c r="E1" s="292"/>
      <c r="F1" s="296" t="s">
        <v>96</v>
      </c>
      <c r="G1" s="297"/>
      <c r="H1" s="298"/>
      <c r="I1" s="301" t="s">
        <v>87</v>
      </c>
      <c r="J1" s="302"/>
      <c r="K1" s="303"/>
    </row>
    <row r="2" spans="1:17" ht="21.75" customHeight="1" thickBot="1">
      <c r="A2" s="289"/>
      <c r="B2" s="293"/>
      <c r="C2" s="294"/>
      <c r="D2" s="294"/>
      <c r="E2" s="295"/>
      <c r="F2" s="299"/>
      <c r="G2" s="233"/>
      <c r="H2" s="300"/>
      <c r="I2" s="283">
        <f>SUM(C3+E3+G3+I3+K3)</f>
        <v>100</v>
      </c>
      <c r="J2" s="284"/>
      <c r="K2" s="285"/>
    </row>
    <row r="3" spans="1:17" ht="36.75" customHeight="1" thickBot="1">
      <c r="A3" s="1" t="s">
        <v>0</v>
      </c>
      <c r="B3" s="18" t="s">
        <v>1</v>
      </c>
      <c r="C3" s="17">
        <f>SUM(C4:C11)</f>
        <v>26</v>
      </c>
      <c r="D3" s="18" t="s">
        <v>2</v>
      </c>
      <c r="E3" s="17">
        <f>SUM(E4:E12)</f>
        <v>22</v>
      </c>
      <c r="F3" s="18" t="s">
        <v>3</v>
      </c>
      <c r="G3" s="17">
        <f>SUM(G4:G12)</f>
        <v>27</v>
      </c>
      <c r="H3" s="18" t="s">
        <v>4</v>
      </c>
      <c r="I3" s="2">
        <f>SUM(I4:I12)</f>
        <v>16</v>
      </c>
      <c r="J3" s="12" t="s">
        <v>5</v>
      </c>
      <c r="K3" s="2">
        <f>SUM(K4:K12)</f>
        <v>9</v>
      </c>
      <c r="M3" s="253"/>
      <c r="N3" s="253"/>
    </row>
    <row r="4" spans="1:17" ht="46.5" customHeight="1" thickBot="1">
      <c r="A4" s="3" t="s">
        <v>6</v>
      </c>
      <c r="B4" s="27" t="s">
        <v>7</v>
      </c>
      <c r="C4" s="5">
        <v>4</v>
      </c>
      <c r="D4" s="4" t="s">
        <v>54</v>
      </c>
      <c r="E4" s="5">
        <v>2</v>
      </c>
      <c r="F4" s="4" t="s">
        <v>20</v>
      </c>
      <c r="G4" s="5">
        <v>1</v>
      </c>
      <c r="H4" s="4" t="s">
        <v>9</v>
      </c>
      <c r="I4" s="5">
        <v>2</v>
      </c>
      <c r="J4" s="4" t="s">
        <v>67</v>
      </c>
      <c r="K4" s="28">
        <v>2</v>
      </c>
    </row>
    <row r="5" spans="1:17" ht="46.5" customHeight="1">
      <c r="A5" s="254" t="s">
        <v>61</v>
      </c>
      <c r="B5" s="256" t="s">
        <v>62</v>
      </c>
      <c r="C5" s="258">
        <v>3</v>
      </c>
      <c r="D5" s="260" t="s">
        <v>63</v>
      </c>
      <c r="E5" s="260">
        <v>2</v>
      </c>
      <c r="F5" s="260" t="s">
        <v>64</v>
      </c>
      <c r="G5" s="260">
        <v>1</v>
      </c>
      <c r="H5" s="260" t="s">
        <v>12</v>
      </c>
      <c r="I5" s="260">
        <v>1</v>
      </c>
      <c r="J5" s="263"/>
      <c r="K5" s="256"/>
      <c r="L5" s="262"/>
    </row>
    <row r="6" spans="1:17" ht="9" customHeight="1" thickBot="1">
      <c r="A6" s="255"/>
      <c r="B6" s="257"/>
      <c r="C6" s="259"/>
      <c r="D6" s="261"/>
      <c r="E6" s="261"/>
      <c r="F6" s="261"/>
      <c r="G6" s="261"/>
      <c r="H6" s="261"/>
      <c r="I6" s="261"/>
      <c r="J6" s="264"/>
      <c r="K6" s="257"/>
      <c r="L6" s="262"/>
    </row>
    <row r="7" spans="1:17" ht="64.5" customHeight="1">
      <c r="A7" s="6" t="s">
        <v>10</v>
      </c>
      <c r="B7" s="56" t="s">
        <v>11</v>
      </c>
      <c r="C7" s="52">
        <v>5</v>
      </c>
      <c r="D7" s="52"/>
      <c r="E7" s="52"/>
      <c r="F7" s="51" t="s">
        <v>20</v>
      </c>
      <c r="G7" s="52">
        <v>5</v>
      </c>
      <c r="H7" s="52" t="s">
        <v>12</v>
      </c>
      <c r="I7" s="52">
        <v>4</v>
      </c>
      <c r="J7" s="4" t="s">
        <v>23</v>
      </c>
      <c r="K7" s="19">
        <v>2</v>
      </c>
    </row>
    <row r="8" spans="1:17" ht="56.25" customHeight="1">
      <c r="A8" s="6" t="s">
        <v>19</v>
      </c>
      <c r="B8" s="57" t="s">
        <v>95</v>
      </c>
      <c r="C8" s="52">
        <v>5</v>
      </c>
      <c r="D8" s="51" t="s">
        <v>69</v>
      </c>
      <c r="E8" s="52">
        <v>5</v>
      </c>
      <c r="F8" s="51" t="s">
        <v>20</v>
      </c>
      <c r="G8" s="52">
        <v>5</v>
      </c>
      <c r="H8" s="51" t="s">
        <v>55</v>
      </c>
      <c r="I8" s="52">
        <v>4</v>
      </c>
      <c r="J8" s="52"/>
      <c r="K8" s="53"/>
    </row>
    <row r="9" spans="1:17" ht="18" customHeight="1">
      <c r="A9" s="265" t="s">
        <v>15</v>
      </c>
      <c r="B9" s="266" t="s">
        <v>16</v>
      </c>
      <c r="C9" s="266">
        <v>3</v>
      </c>
      <c r="D9" s="267" t="s">
        <v>93</v>
      </c>
      <c r="E9" s="269">
        <v>3</v>
      </c>
      <c r="F9" s="286" t="s">
        <v>17</v>
      </c>
      <c r="G9" s="266">
        <v>5</v>
      </c>
      <c r="H9" s="266"/>
      <c r="I9" s="266"/>
      <c r="J9" s="286" t="s">
        <v>18</v>
      </c>
      <c r="K9" s="287">
        <v>2</v>
      </c>
    </row>
    <row r="10" spans="1:17" ht="24.75" customHeight="1">
      <c r="A10" s="265"/>
      <c r="B10" s="266"/>
      <c r="C10" s="266"/>
      <c r="D10" s="268"/>
      <c r="E10" s="270"/>
      <c r="F10" s="286"/>
      <c r="G10" s="266"/>
      <c r="H10" s="266"/>
      <c r="I10" s="266"/>
      <c r="J10" s="266"/>
      <c r="K10" s="287"/>
    </row>
    <row r="11" spans="1:17" ht="25.5">
      <c r="A11" s="55" t="s">
        <v>56</v>
      </c>
      <c r="B11" s="51" t="s">
        <v>68</v>
      </c>
      <c r="C11" s="52">
        <v>6</v>
      </c>
      <c r="D11" s="51" t="s">
        <v>70</v>
      </c>
      <c r="E11" s="54">
        <v>6</v>
      </c>
      <c r="F11" s="51" t="s">
        <v>20</v>
      </c>
      <c r="G11" s="52">
        <v>5</v>
      </c>
      <c r="H11" s="51" t="s">
        <v>66</v>
      </c>
      <c r="I11" s="52">
        <v>5</v>
      </c>
      <c r="J11" s="57" t="s">
        <v>94</v>
      </c>
      <c r="K11" s="53">
        <v>2</v>
      </c>
    </row>
    <row r="12" spans="1:17" ht="66.75" customHeight="1">
      <c r="A12" s="6" t="s">
        <v>71</v>
      </c>
      <c r="B12" s="51"/>
      <c r="C12" s="52"/>
      <c r="D12" s="51" t="s">
        <v>57</v>
      </c>
      <c r="E12" s="52">
        <v>4</v>
      </c>
      <c r="F12" s="51" t="s">
        <v>20</v>
      </c>
      <c r="G12" s="52">
        <v>5</v>
      </c>
      <c r="H12" s="51"/>
      <c r="I12" s="52"/>
      <c r="J12" s="57" t="s">
        <v>94</v>
      </c>
      <c r="K12" s="53">
        <v>1</v>
      </c>
    </row>
    <row r="13" spans="1:17" ht="55.5" customHeight="1" thickBot="1">
      <c r="A13" s="8" t="s">
        <v>41</v>
      </c>
      <c r="B13" s="9" t="s">
        <v>1</v>
      </c>
      <c r="C13" s="10"/>
      <c r="D13" s="9" t="s">
        <v>2</v>
      </c>
      <c r="E13" s="10"/>
      <c r="F13" s="9" t="s">
        <v>3</v>
      </c>
      <c r="G13" s="10"/>
      <c r="H13" s="9" t="s">
        <v>4</v>
      </c>
      <c r="I13" s="10"/>
      <c r="J13" s="25" t="s">
        <v>5</v>
      </c>
      <c r="K13" s="26"/>
    </row>
    <row r="14" spans="1:17" ht="25.5" customHeight="1">
      <c r="A14" s="224" t="s">
        <v>145</v>
      </c>
      <c r="B14" s="224"/>
      <c r="C14" s="224"/>
      <c r="D14" s="252" t="s">
        <v>360</v>
      </c>
      <c r="E14" s="252"/>
      <c r="F14" s="252"/>
      <c r="G14" s="224" t="s">
        <v>85</v>
      </c>
      <c r="H14" s="224"/>
      <c r="I14" s="224"/>
      <c r="J14" s="249">
        <v>43332</v>
      </c>
      <c r="K14" s="250"/>
      <c r="L14" s="250"/>
    </row>
    <row r="15" spans="1:17" ht="15" customHeight="1">
      <c r="A15" s="271" t="s">
        <v>82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3"/>
      <c r="L15" s="24"/>
    </row>
    <row r="16" spans="1:17" ht="67.5" customHeight="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  <c r="L16" s="24"/>
      <c r="Q16" s="11"/>
    </row>
    <row r="17" spans="1:12" ht="15" customHeight="1">
      <c r="A17" s="277" t="s">
        <v>83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9"/>
      <c r="L17" s="23"/>
    </row>
    <row r="18" spans="1:12" ht="7.5" customHeight="1" thickBot="1">
      <c r="A18" s="280"/>
      <c r="B18" s="281"/>
      <c r="C18" s="281"/>
      <c r="D18" s="281"/>
      <c r="E18" s="281"/>
      <c r="F18" s="281"/>
      <c r="G18" s="281"/>
      <c r="H18" s="281"/>
      <c r="I18" s="281"/>
      <c r="J18" s="281"/>
      <c r="K18" s="282"/>
      <c r="L18" s="23"/>
    </row>
  </sheetData>
  <mergeCells count="35">
    <mergeCell ref="J14:L14"/>
    <mergeCell ref="A15:K16"/>
    <mergeCell ref="A17:K18"/>
    <mergeCell ref="I2:K2"/>
    <mergeCell ref="J9:J10"/>
    <mergeCell ref="K9:K10"/>
    <mergeCell ref="A14:C14"/>
    <mergeCell ref="D14:F14"/>
    <mergeCell ref="G14:I14"/>
    <mergeCell ref="A1:A2"/>
    <mergeCell ref="B1:E2"/>
    <mergeCell ref="F1:H2"/>
    <mergeCell ref="I1:K1"/>
    <mergeCell ref="F9:F10"/>
    <mergeCell ref="G9:G10"/>
    <mergeCell ref="H9:H10"/>
    <mergeCell ref="I9:I10"/>
    <mergeCell ref="F5:F6"/>
    <mergeCell ref="G5:G6"/>
    <mergeCell ref="H5:H6"/>
    <mergeCell ref="I5:I6"/>
    <mergeCell ref="A9:A10"/>
    <mergeCell ref="B9:B10"/>
    <mergeCell ref="C9:C10"/>
    <mergeCell ref="D9:D10"/>
    <mergeCell ref="E9:E10"/>
    <mergeCell ref="M3:N3"/>
    <mergeCell ref="A5:A6"/>
    <mergeCell ref="B5:B6"/>
    <mergeCell ref="C5:C6"/>
    <mergeCell ref="D5:D6"/>
    <mergeCell ref="E5:E6"/>
    <mergeCell ref="L5:L6"/>
    <mergeCell ref="J5:J6"/>
    <mergeCell ref="K5:K6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9"/>
  <sheetViews>
    <sheetView workbookViewId="0">
      <selection activeCell="A15" sqref="A15:L15"/>
    </sheetView>
  </sheetViews>
  <sheetFormatPr defaultRowHeight="15"/>
  <cols>
    <col min="1" max="1" width="24.28515625" customWidth="1"/>
    <col min="2" max="2" width="32.42578125" customWidth="1"/>
    <col min="3" max="3" width="3.140625" customWidth="1"/>
    <col min="4" max="4" width="28.28515625" customWidth="1"/>
    <col min="5" max="5" width="3.140625" customWidth="1"/>
    <col min="6" max="6" width="20.42578125" customWidth="1"/>
    <col min="7" max="7" width="3.140625" customWidth="1"/>
    <col min="8" max="8" width="23.42578125" customWidth="1"/>
    <col min="9" max="9" width="3.7109375" customWidth="1"/>
    <col min="10" max="10" width="19.42578125" customWidth="1"/>
    <col min="11" max="11" width="5.28515625" customWidth="1"/>
    <col min="12" max="12" width="9.140625" hidden="1" customWidth="1"/>
  </cols>
  <sheetData>
    <row r="1" spans="1:14" ht="57" customHeight="1">
      <c r="A1" s="288"/>
      <c r="B1" s="290" t="s">
        <v>156</v>
      </c>
      <c r="C1" s="291"/>
      <c r="D1" s="291"/>
      <c r="E1" s="292"/>
      <c r="F1" s="296" t="s">
        <v>96</v>
      </c>
      <c r="G1" s="297"/>
      <c r="H1" s="298"/>
      <c r="I1" s="301" t="s">
        <v>87</v>
      </c>
      <c r="J1" s="302"/>
      <c r="K1" s="303"/>
    </row>
    <row r="2" spans="1:14" ht="21.75" customHeight="1" thickBot="1">
      <c r="A2" s="289"/>
      <c r="B2" s="293"/>
      <c r="C2" s="294"/>
      <c r="D2" s="294"/>
      <c r="E2" s="295"/>
      <c r="F2" s="299"/>
      <c r="G2" s="233"/>
      <c r="H2" s="300"/>
      <c r="I2" s="283">
        <f>SUM(C3+E3+G3+I3+K3)</f>
        <v>100</v>
      </c>
      <c r="J2" s="284"/>
      <c r="K2" s="285"/>
    </row>
    <row r="3" spans="1:14" ht="36.75" customHeight="1" thickBot="1">
      <c r="A3" s="1" t="s">
        <v>0</v>
      </c>
      <c r="B3" s="18" t="s">
        <v>1</v>
      </c>
      <c r="C3" s="17">
        <f>SUM(C4:C12)</f>
        <v>23</v>
      </c>
      <c r="D3" s="18" t="s">
        <v>2</v>
      </c>
      <c r="E3" s="17">
        <f>SUM(E4:E13)</f>
        <v>19</v>
      </c>
      <c r="F3" s="18" t="s">
        <v>3</v>
      </c>
      <c r="G3" s="17">
        <f>SUM(G4:G13)</f>
        <v>30</v>
      </c>
      <c r="H3" s="18" t="s">
        <v>4</v>
      </c>
      <c r="I3" s="2">
        <f>SUM(I4:I13)</f>
        <v>16</v>
      </c>
      <c r="J3" s="12" t="s">
        <v>5</v>
      </c>
      <c r="K3" s="2">
        <f>SUM(K4:K13)</f>
        <v>12</v>
      </c>
      <c r="M3" s="253"/>
      <c r="N3" s="253"/>
    </row>
    <row r="4" spans="1:14" ht="46.5" customHeight="1" thickBot="1">
      <c r="A4" s="3" t="s">
        <v>6</v>
      </c>
      <c r="B4" s="27" t="s">
        <v>7</v>
      </c>
      <c r="C4" s="5">
        <v>4</v>
      </c>
      <c r="D4" s="4" t="s">
        <v>54</v>
      </c>
      <c r="E4" s="5">
        <v>2</v>
      </c>
      <c r="F4" s="4" t="s">
        <v>20</v>
      </c>
      <c r="G4" s="5">
        <v>1</v>
      </c>
      <c r="H4" s="4" t="s">
        <v>9</v>
      </c>
      <c r="I4" s="5">
        <v>2</v>
      </c>
      <c r="J4" s="4" t="s">
        <v>67</v>
      </c>
      <c r="K4" s="28">
        <v>2</v>
      </c>
    </row>
    <row r="5" spans="1:14" ht="46.5" customHeight="1">
      <c r="A5" s="254" t="s">
        <v>61</v>
      </c>
      <c r="B5" s="256" t="s">
        <v>62</v>
      </c>
      <c r="C5" s="258">
        <v>3</v>
      </c>
      <c r="D5" s="260" t="s">
        <v>63</v>
      </c>
      <c r="E5" s="260">
        <v>2</v>
      </c>
      <c r="F5" s="260" t="s">
        <v>64</v>
      </c>
      <c r="G5" s="260">
        <v>1</v>
      </c>
      <c r="H5" s="260" t="s">
        <v>12</v>
      </c>
      <c r="I5" s="260">
        <v>1</v>
      </c>
      <c r="J5" s="263"/>
      <c r="K5" s="256"/>
      <c r="L5" s="262"/>
    </row>
    <row r="6" spans="1:14" ht="9" customHeight="1" thickBot="1">
      <c r="A6" s="255"/>
      <c r="B6" s="257"/>
      <c r="C6" s="304"/>
      <c r="D6" s="305"/>
      <c r="E6" s="305"/>
      <c r="F6" s="305"/>
      <c r="G6" s="305"/>
      <c r="H6" s="305"/>
      <c r="I6" s="305"/>
      <c r="J6" s="306"/>
      <c r="K6" s="307"/>
      <c r="L6" s="262"/>
    </row>
    <row r="7" spans="1:14" ht="25.5" customHeight="1">
      <c r="A7" s="183" t="s">
        <v>299</v>
      </c>
      <c r="B7" s="180"/>
      <c r="C7" s="177"/>
      <c r="D7" s="177"/>
      <c r="E7" s="177"/>
      <c r="F7" s="177" t="s">
        <v>300</v>
      </c>
      <c r="G7" s="177">
        <v>3</v>
      </c>
      <c r="H7" s="177"/>
      <c r="I7" s="177"/>
      <c r="J7" s="177" t="s">
        <v>301</v>
      </c>
      <c r="K7" s="177">
        <v>3</v>
      </c>
      <c r="L7" s="181"/>
    </row>
    <row r="8" spans="1:14" ht="51" customHeight="1">
      <c r="A8" s="6" t="s">
        <v>10</v>
      </c>
      <c r="B8" s="56" t="s">
        <v>11</v>
      </c>
      <c r="C8" s="179">
        <v>5</v>
      </c>
      <c r="D8" s="179"/>
      <c r="E8" s="179"/>
      <c r="F8" s="178" t="s">
        <v>20</v>
      </c>
      <c r="G8" s="179">
        <v>5</v>
      </c>
      <c r="H8" s="179" t="s">
        <v>12</v>
      </c>
      <c r="I8" s="179">
        <v>4</v>
      </c>
      <c r="J8" s="178" t="s">
        <v>23</v>
      </c>
      <c r="K8" s="19">
        <v>2</v>
      </c>
    </row>
    <row r="9" spans="1:14" ht="43.5" customHeight="1">
      <c r="A9" s="6" t="s">
        <v>19</v>
      </c>
      <c r="B9" s="57" t="s">
        <v>95</v>
      </c>
      <c r="C9" s="52">
        <v>5</v>
      </c>
      <c r="D9" s="51" t="s">
        <v>69</v>
      </c>
      <c r="E9" s="52">
        <v>5</v>
      </c>
      <c r="F9" s="51" t="s">
        <v>20</v>
      </c>
      <c r="G9" s="52">
        <v>5</v>
      </c>
      <c r="H9" s="51" t="s">
        <v>55</v>
      </c>
      <c r="I9" s="52">
        <v>4</v>
      </c>
      <c r="J9" s="52"/>
      <c r="K9" s="53"/>
    </row>
    <row r="10" spans="1:14" ht="18" customHeight="1">
      <c r="A10" s="265" t="s">
        <v>15</v>
      </c>
      <c r="B10" s="266" t="s">
        <v>16</v>
      </c>
      <c r="C10" s="266">
        <v>3</v>
      </c>
      <c r="D10" s="267" t="s">
        <v>93</v>
      </c>
      <c r="E10" s="269">
        <v>3</v>
      </c>
      <c r="F10" s="286" t="s">
        <v>17</v>
      </c>
      <c r="G10" s="266">
        <v>5</v>
      </c>
      <c r="H10" s="266"/>
      <c r="I10" s="266"/>
      <c r="J10" s="286" t="s">
        <v>18</v>
      </c>
      <c r="K10" s="287">
        <v>2</v>
      </c>
    </row>
    <row r="11" spans="1:14" ht="24.75" customHeight="1">
      <c r="A11" s="265"/>
      <c r="B11" s="266"/>
      <c r="C11" s="266"/>
      <c r="D11" s="268"/>
      <c r="E11" s="270"/>
      <c r="F11" s="286"/>
      <c r="G11" s="266"/>
      <c r="H11" s="266"/>
      <c r="I11" s="266"/>
      <c r="J11" s="266"/>
      <c r="K11" s="287"/>
    </row>
    <row r="12" spans="1:14" ht="25.5">
      <c r="A12" s="55" t="s">
        <v>56</v>
      </c>
      <c r="B12" s="51" t="s">
        <v>68</v>
      </c>
      <c r="C12" s="52">
        <v>3</v>
      </c>
      <c r="D12" s="51" t="s">
        <v>70</v>
      </c>
      <c r="E12" s="54">
        <v>3</v>
      </c>
      <c r="F12" s="51" t="s">
        <v>20</v>
      </c>
      <c r="G12" s="52">
        <v>5</v>
      </c>
      <c r="H12" s="51" t="s">
        <v>66</v>
      </c>
      <c r="I12" s="52">
        <v>5</v>
      </c>
      <c r="J12" s="57" t="s">
        <v>94</v>
      </c>
      <c r="K12" s="53">
        <v>2</v>
      </c>
    </row>
    <row r="13" spans="1:14" ht="50.25" customHeight="1">
      <c r="A13" s="6" t="s">
        <v>71</v>
      </c>
      <c r="B13" s="51"/>
      <c r="C13" s="52"/>
      <c r="D13" s="51" t="s">
        <v>57</v>
      </c>
      <c r="E13" s="52">
        <v>4</v>
      </c>
      <c r="F13" s="51" t="s">
        <v>20</v>
      </c>
      <c r="G13" s="52">
        <v>5</v>
      </c>
      <c r="H13" s="51"/>
      <c r="I13" s="52"/>
      <c r="J13" s="57" t="s">
        <v>94</v>
      </c>
      <c r="K13" s="53">
        <v>1</v>
      </c>
    </row>
    <row r="14" spans="1:14" ht="31.5" customHeight="1" thickBot="1">
      <c r="A14" s="8" t="s">
        <v>41</v>
      </c>
      <c r="B14" s="9" t="s">
        <v>1</v>
      </c>
      <c r="C14" s="10"/>
      <c r="D14" s="9" t="s">
        <v>2</v>
      </c>
      <c r="E14" s="10"/>
      <c r="F14" s="9" t="s">
        <v>3</v>
      </c>
      <c r="G14" s="10"/>
      <c r="H14" s="9" t="s">
        <v>4</v>
      </c>
      <c r="I14" s="10"/>
      <c r="J14" s="25" t="s">
        <v>5</v>
      </c>
      <c r="K14" s="26"/>
    </row>
    <row r="15" spans="1:14" ht="16.5" customHeight="1">
      <c r="A15" s="224" t="s">
        <v>145</v>
      </c>
      <c r="B15" s="224"/>
      <c r="C15" s="224"/>
      <c r="D15" s="252" t="s">
        <v>360</v>
      </c>
      <c r="E15" s="252"/>
      <c r="F15" s="252"/>
      <c r="G15" s="224" t="s">
        <v>85</v>
      </c>
      <c r="H15" s="224"/>
      <c r="I15" s="224"/>
      <c r="J15" s="249">
        <v>43332</v>
      </c>
      <c r="K15" s="250"/>
      <c r="L15" s="250"/>
    </row>
    <row r="16" spans="1:14" ht="15" customHeight="1">
      <c r="A16" s="271" t="s">
        <v>295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  <c r="L16" s="24"/>
    </row>
    <row r="17" spans="1:17" ht="83.25" customHeight="1">
      <c r="A17" s="274"/>
      <c r="B17" s="275"/>
      <c r="C17" s="275"/>
      <c r="D17" s="275"/>
      <c r="E17" s="275"/>
      <c r="F17" s="275"/>
      <c r="G17" s="275"/>
      <c r="H17" s="275"/>
      <c r="I17" s="275"/>
      <c r="J17" s="275"/>
      <c r="K17" s="276"/>
      <c r="L17" s="24"/>
      <c r="Q17" s="11"/>
    </row>
    <row r="18" spans="1:17" ht="15" customHeight="1">
      <c r="A18" s="277" t="s">
        <v>302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9"/>
      <c r="L18" s="23"/>
    </row>
    <row r="19" spans="1:17" ht="7.5" customHeight="1" thickBot="1">
      <c r="A19" s="280"/>
      <c r="B19" s="281"/>
      <c r="C19" s="281"/>
      <c r="D19" s="281"/>
      <c r="E19" s="281"/>
      <c r="F19" s="281"/>
      <c r="G19" s="281"/>
      <c r="H19" s="281"/>
      <c r="I19" s="281"/>
      <c r="J19" s="281"/>
      <c r="K19" s="282"/>
      <c r="L19" s="23"/>
    </row>
  </sheetData>
  <mergeCells count="35">
    <mergeCell ref="J15:L15"/>
    <mergeCell ref="A16:K17"/>
    <mergeCell ref="A18:K19"/>
    <mergeCell ref="I2:K2"/>
    <mergeCell ref="J10:J11"/>
    <mergeCell ref="K10:K11"/>
    <mergeCell ref="A15:C15"/>
    <mergeCell ref="D15:F15"/>
    <mergeCell ref="G15:I15"/>
    <mergeCell ref="A1:A2"/>
    <mergeCell ref="B1:E2"/>
    <mergeCell ref="F1:H2"/>
    <mergeCell ref="I1:K1"/>
    <mergeCell ref="F10:F11"/>
    <mergeCell ref="G10:G11"/>
    <mergeCell ref="H10:H11"/>
    <mergeCell ref="I10:I11"/>
    <mergeCell ref="F5:F6"/>
    <mergeCell ref="G5:G6"/>
    <mergeCell ref="H5:H6"/>
    <mergeCell ref="I5:I6"/>
    <mergeCell ref="A10:A11"/>
    <mergeCell ref="B10:B11"/>
    <mergeCell ref="C10:C11"/>
    <mergeCell ref="D10:D11"/>
    <mergeCell ref="E10:E11"/>
    <mergeCell ref="M3:N3"/>
    <mergeCell ref="A5:A6"/>
    <mergeCell ref="B5:B6"/>
    <mergeCell ref="C5:C6"/>
    <mergeCell ref="D5:D6"/>
    <mergeCell ref="E5:E6"/>
    <mergeCell ref="L5:L6"/>
    <mergeCell ref="J5:J6"/>
    <mergeCell ref="K5:K6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8"/>
  <sheetViews>
    <sheetView workbookViewId="0">
      <selection activeCell="A14" sqref="A14:L14"/>
    </sheetView>
  </sheetViews>
  <sheetFormatPr defaultRowHeight="15"/>
  <cols>
    <col min="1" max="1" width="24.28515625" customWidth="1"/>
    <col min="2" max="2" width="32.42578125" customWidth="1"/>
    <col min="3" max="3" width="3.140625" customWidth="1"/>
    <col min="4" max="4" width="23.42578125" customWidth="1"/>
    <col min="5" max="5" width="3.140625" customWidth="1"/>
    <col min="6" max="6" width="18.85546875" customWidth="1"/>
    <col min="7" max="7" width="3.140625" customWidth="1"/>
    <col min="8" max="8" width="22.7109375" customWidth="1"/>
    <col min="9" max="9" width="3.7109375" customWidth="1"/>
    <col min="10" max="10" width="23" customWidth="1"/>
    <col min="11" max="11" width="5.28515625" customWidth="1"/>
    <col min="12" max="12" width="0.140625" customWidth="1"/>
  </cols>
  <sheetData>
    <row r="1" spans="1:17" ht="57" customHeight="1">
      <c r="A1" s="312"/>
      <c r="B1" s="314" t="s">
        <v>155</v>
      </c>
      <c r="C1" s="314"/>
      <c r="D1" s="314"/>
      <c r="E1" s="314"/>
      <c r="F1" s="315" t="s">
        <v>96</v>
      </c>
      <c r="G1" s="315"/>
      <c r="H1" s="315"/>
      <c r="I1" s="316" t="s">
        <v>87</v>
      </c>
      <c r="J1" s="316"/>
      <c r="K1" s="316"/>
    </row>
    <row r="2" spans="1:17" ht="21.75" customHeight="1">
      <c r="A2" s="313"/>
      <c r="B2" s="314"/>
      <c r="C2" s="314"/>
      <c r="D2" s="314"/>
      <c r="E2" s="314"/>
      <c r="F2" s="315"/>
      <c r="G2" s="315"/>
      <c r="H2" s="315"/>
      <c r="I2" s="311">
        <f>SUM(C3+E3+G3+I3+K3)</f>
        <v>100</v>
      </c>
      <c r="J2" s="311"/>
      <c r="K2" s="311"/>
    </row>
    <row r="3" spans="1:17" ht="36.75" customHeight="1">
      <c r="A3" s="38" t="s">
        <v>0</v>
      </c>
      <c r="B3" s="38" t="s">
        <v>1</v>
      </c>
      <c r="C3" s="39">
        <f>SUM(C4:C11)</f>
        <v>26</v>
      </c>
      <c r="D3" s="38" t="s">
        <v>2</v>
      </c>
      <c r="E3" s="39">
        <f>SUM(E4:E12)</f>
        <v>22</v>
      </c>
      <c r="F3" s="38" t="s">
        <v>3</v>
      </c>
      <c r="G3" s="39">
        <f>SUM(G4:G12)</f>
        <v>27</v>
      </c>
      <c r="H3" s="38" t="s">
        <v>4</v>
      </c>
      <c r="I3" s="39">
        <f>SUM(I4:I12)</f>
        <v>16</v>
      </c>
      <c r="J3" s="38" t="s">
        <v>5</v>
      </c>
      <c r="K3" s="39">
        <f>SUM(K4:K12)</f>
        <v>9</v>
      </c>
      <c r="M3" s="253"/>
      <c r="N3" s="253"/>
    </row>
    <row r="4" spans="1:17" ht="46.5" customHeight="1">
      <c r="A4" s="58" t="s">
        <v>6</v>
      </c>
      <c r="B4" s="51" t="s">
        <v>7</v>
      </c>
      <c r="C4" s="52">
        <v>4</v>
      </c>
      <c r="D4" s="51" t="s">
        <v>54</v>
      </c>
      <c r="E4" s="52">
        <v>2</v>
      </c>
      <c r="F4" s="51" t="s">
        <v>20</v>
      </c>
      <c r="G4" s="52">
        <v>1</v>
      </c>
      <c r="H4" s="51" t="s">
        <v>9</v>
      </c>
      <c r="I4" s="52">
        <v>2</v>
      </c>
      <c r="J4" s="51" t="s">
        <v>67</v>
      </c>
      <c r="K4" s="52">
        <v>2</v>
      </c>
    </row>
    <row r="5" spans="1:17" ht="46.5" customHeight="1">
      <c r="A5" s="224" t="s">
        <v>61</v>
      </c>
      <c r="B5" s="219" t="s">
        <v>62</v>
      </c>
      <c r="C5" s="219">
        <v>3</v>
      </c>
      <c r="D5" s="219" t="s">
        <v>63</v>
      </c>
      <c r="E5" s="219">
        <v>2</v>
      </c>
      <c r="F5" s="219" t="s">
        <v>64</v>
      </c>
      <c r="G5" s="219">
        <v>1</v>
      </c>
      <c r="H5" s="219" t="s">
        <v>12</v>
      </c>
      <c r="I5" s="219">
        <v>1</v>
      </c>
      <c r="J5" s="219"/>
      <c r="K5" s="219"/>
      <c r="L5" s="262"/>
    </row>
    <row r="6" spans="1:17" ht="9" customHeight="1">
      <c r="A6" s="224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62"/>
    </row>
    <row r="7" spans="1:17" ht="64.5" customHeight="1">
      <c r="A7" s="20" t="s">
        <v>10</v>
      </c>
      <c r="B7" s="51" t="s">
        <v>11</v>
      </c>
      <c r="C7" s="52">
        <v>5</v>
      </c>
      <c r="D7" s="52"/>
      <c r="E7" s="52"/>
      <c r="F7" s="51" t="s">
        <v>20</v>
      </c>
      <c r="G7" s="52">
        <v>5</v>
      </c>
      <c r="H7" s="52" t="s">
        <v>12</v>
      </c>
      <c r="I7" s="52">
        <v>4</v>
      </c>
      <c r="J7" s="51" t="s">
        <v>23</v>
      </c>
      <c r="K7" s="52">
        <v>2</v>
      </c>
    </row>
    <row r="8" spans="1:17" ht="56.25" customHeight="1">
      <c r="A8" s="20" t="s">
        <v>19</v>
      </c>
      <c r="B8" s="57" t="s">
        <v>95</v>
      </c>
      <c r="C8" s="52">
        <v>5</v>
      </c>
      <c r="D8" s="51" t="s">
        <v>69</v>
      </c>
      <c r="E8" s="52">
        <v>5</v>
      </c>
      <c r="F8" s="51" t="s">
        <v>20</v>
      </c>
      <c r="G8" s="52">
        <v>5</v>
      </c>
      <c r="H8" s="51" t="s">
        <v>55</v>
      </c>
      <c r="I8" s="52">
        <v>4</v>
      </c>
      <c r="J8" s="52"/>
      <c r="K8" s="52"/>
    </row>
    <row r="9" spans="1:17" ht="18" customHeight="1">
      <c r="A9" s="308" t="s">
        <v>15</v>
      </c>
      <c r="B9" s="266" t="s">
        <v>16</v>
      </c>
      <c r="C9" s="266">
        <v>3</v>
      </c>
      <c r="D9" s="286" t="s">
        <v>93</v>
      </c>
      <c r="E9" s="266">
        <v>3</v>
      </c>
      <c r="F9" s="286" t="s">
        <v>17</v>
      </c>
      <c r="G9" s="266">
        <v>5</v>
      </c>
      <c r="H9" s="266"/>
      <c r="I9" s="266"/>
      <c r="J9" s="286" t="s">
        <v>18</v>
      </c>
      <c r="K9" s="266">
        <v>2</v>
      </c>
    </row>
    <row r="10" spans="1:17" ht="24.75" customHeight="1">
      <c r="A10" s="308"/>
      <c r="B10" s="266"/>
      <c r="C10" s="266"/>
      <c r="D10" s="286"/>
      <c r="E10" s="266"/>
      <c r="F10" s="286"/>
      <c r="G10" s="266"/>
      <c r="H10" s="266"/>
      <c r="I10" s="266"/>
      <c r="J10" s="266"/>
      <c r="K10" s="266"/>
    </row>
    <row r="11" spans="1:17" ht="25.5">
      <c r="A11" s="58" t="s">
        <v>56</v>
      </c>
      <c r="B11" s="51" t="s">
        <v>68</v>
      </c>
      <c r="C11" s="52">
        <v>6</v>
      </c>
      <c r="D11" s="51" t="s">
        <v>70</v>
      </c>
      <c r="E11" s="52">
        <v>6</v>
      </c>
      <c r="F11" s="51" t="s">
        <v>20</v>
      </c>
      <c r="G11" s="52">
        <v>5</v>
      </c>
      <c r="H11" s="51" t="s">
        <v>66</v>
      </c>
      <c r="I11" s="52">
        <v>5</v>
      </c>
      <c r="J11" s="57" t="s">
        <v>94</v>
      </c>
      <c r="K11" s="52">
        <v>2</v>
      </c>
    </row>
    <row r="12" spans="1:17" ht="29.25" customHeight="1">
      <c r="A12" s="20" t="s">
        <v>71</v>
      </c>
      <c r="B12" s="51"/>
      <c r="C12" s="52"/>
      <c r="D12" s="51" t="s">
        <v>57</v>
      </c>
      <c r="E12" s="52">
        <v>4</v>
      </c>
      <c r="F12" s="51" t="s">
        <v>20</v>
      </c>
      <c r="G12" s="52">
        <v>5</v>
      </c>
      <c r="H12" s="51"/>
      <c r="I12" s="52"/>
      <c r="J12" s="57" t="s">
        <v>94</v>
      </c>
      <c r="K12" s="52">
        <v>1</v>
      </c>
    </row>
    <row r="13" spans="1:17" ht="35.25" customHeight="1">
      <c r="A13" s="35" t="s">
        <v>41</v>
      </c>
      <c r="B13" s="36" t="s">
        <v>1</v>
      </c>
      <c r="C13" s="37"/>
      <c r="D13" s="36" t="s">
        <v>2</v>
      </c>
      <c r="E13" s="37"/>
      <c r="F13" s="36" t="s">
        <v>3</v>
      </c>
      <c r="G13" s="37"/>
      <c r="H13" s="36" t="s">
        <v>4</v>
      </c>
      <c r="I13" s="37"/>
      <c r="J13" s="36" t="s">
        <v>5</v>
      </c>
      <c r="K13" s="37"/>
    </row>
    <row r="14" spans="1:17" ht="19.5" customHeight="1">
      <c r="A14" s="224" t="s">
        <v>145</v>
      </c>
      <c r="B14" s="224"/>
      <c r="C14" s="224"/>
      <c r="D14" s="252" t="s">
        <v>360</v>
      </c>
      <c r="E14" s="252"/>
      <c r="F14" s="252"/>
      <c r="G14" s="224" t="s">
        <v>85</v>
      </c>
      <c r="H14" s="224"/>
      <c r="I14" s="224"/>
      <c r="J14" s="249">
        <v>43332</v>
      </c>
      <c r="K14" s="250"/>
      <c r="L14" s="250"/>
    </row>
    <row r="15" spans="1:17" ht="15" customHeight="1">
      <c r="A15" s="309" t="s">
        <v>82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24"/>
    </row>
    <row r="16" spans="1:17" ht="83.25" customHeight="1">
      <c r="A16" s="309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24"/>
      <c r="Q16" s="11"/>
    </row>
    <row r="17" spans="1:12" ht="15" customHeight="1">
      <c r="A17" s="310" t="s">
        <v>83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23"/>
    </row>
    <row r="18" spans="1:12" ht="7.5" customHeigh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23"/>
    </row>
  </sheetData>
  <mergeCells count="35">
    <mergeCell ref="J14:L14"/>
    <mergeCell ref="A15:K16"/>
    <mergeCell ref="A17:K18"/>
    <mergeCell ref="I2:K2"/>
    <mergeCell ref="J9:J10"/>
    <mergeCell ref="K9:K10"/>
    <mergeCell ref="A14:C14"/>
    <mergeCell ref="D14:F14"/>
    <mergeCell ref="G14:I14"/>
    <mergeCell ref="A1:A2"/>
    <mergeCell ref="B1:E2"/>
    <mergeCell ref="F1:H2"/>
    <mergeCell ref="I1:K1"/>
    <mergeCell ref="F9:F10"/>
    <mergeCell ref="G9:G10"/>
    <mergeCell ref="H9:H10"/>
    <mergeCell ref="I9:I10"/>
    <mergeCell ref="F5:F6"/>
    <mergeCell ref="G5:G6"/>
    <mergeCell ref="H5:H6"/>
    <mergeCell ref="I5:I6"/>
    <mergeCell ref="A9:A10"/>
    <mergeCell ref="B9:B10"/>
    <mergeCell ref="C9:C10"/>
    <mergeCell ref="D9:D10"/>
    <mergeCell ref="E9:E10"/>
    <mergeCell ref="M3:N3"/>
    <mergeCell ref="A5:A6"/>
    <mergeCell ref="B5:B6"/>
    <mergeCell ref="C5:C6"/>
    <mergeCell ref="D5:D6"/>
    <mergeCell ref="E5:E6"/>
    <mergeCell ref="L5:L6"/>
    <mergeCell ref="J5:J6"/>
    <mergeCell ref="K5:K6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11">
    <tabColor rgb="FF00B050"/>
  </sheetPr>
  <dimension ref="A1:Q18"/>
  <sheetViews>
    <sheetView workbookViewId="0">
      <selection activeCell="A14" sqref="A14:L14"/>
    </sheetView>
  </sheetViews>
  <sheetFormatPr defaultRowHeight="15"/>
  <cols>
    <col min="1" max="1" width="19.42578125" customWidth="1"/>
    <col min="2" max="2" width="25.5703125" customWidth="1"/>
    <col min="3" max="3" width="3.140625" customWidth="1"/>
    <col min="4" max="4" width="28.28515625" customWidth="1"/>
    <col min="5" max="5" width="3.140625" customWidth="1"/>
    <col min="6" max="6" width="20" customWidth="1"/>
    <col min="7" max="7" width="3.140625" customWidth="1"/>
    <col min="8" max="8" width="22.7109375" customWidth="1"/>
    <col min="9" max="9" width="3.7109375" customWidth="1"/>
    <col min="10" max="10" width="23" customWidth="1"/>
    <col min="11" max="11" width="5.28515625" customWidth="1"/>
    <col min="12" max="12" width="0.140625" customWidth="1"/>
  </cols>
  <sheetData>
    <row r="1" spans="1:17" ht="57" customHeight="1">
      <c r="A1" s="312"/>
      <c r="B1" s="314" t="s">
        <v>154</v>
      </c>
      <c r="C1" s="314"/>
      <c r="D1" s="314"/>
      <c r="E1" s="314"/>
      <c r="F1" s="315" t="s">
        <v>96</v>
      </c>
      <c r="G1" s="315"/>
      <c r="H1" s="315"/>
      <c r="I1" s="317" t="s">
        <v>87</v>
      </c>
      <c r="J1" s="317"/>
      <c r="K1" s="317"/>
    </row>
    <row r="2" spans="1:17" ht="21.75" customHeight="1">
      <c r="A2" s="313"/>
      <c r="B2" s="314"/>
      <c r="C2" s="314"/>
      <c r="D2" s="314"/>
      <c r="E2" s="314"/>
      <c r="F2" s="315"/>
      <c r="G2" s="315"/>
      <c r="H2" s="315"/>
      <c r="I2" s="311">
        <f>SUM(C3+E3+G3+I3+K3)</f>
        <v>100</v>
      </c>
      <c r="J2" s="311"/>
      <c r="K2" s="311"/>
    </row>
    <row r="3" spans="1:17" ht="36.75" customHeight="1">
      <c r="A3" s="38" t="s">
        <v>0</v>
      </c>
      <c r="B3" s="38" t="s">
        <v>1</v>
      </c>
      <c r="C3" s="39">
        <f>SUM(C4:C11)</f>
        <v>26</v>
      </c>
      <c r="D3" s="38" t="s">
        <v>2</v>
      </c>
      <c r="E3" s="39">
        <f>SUM(E4:E12)</f>
        <v>22</v>
      </c>
      <c r="F3" s="38" t="s">
        <v>3</v>
      </c>
      <c r="G3" s="39">
        <f>SUM(G4:G12)</f>
        <v>27</v>
      </c>
      <c r="H3" s="38" t="s">
        <v>4</v>
      </c>
      <c r="I3" s="39">
        <f>SUM(I4:I12)</f>
        <v>16</v>
      </c>
      <c r="J3" s="38" t="s">
        <v>5</v>
      </c>
      <c r="K3" s="39">
        <f>SUM(K4:K12)</f>
        <v>9</v>
      </c>
      <c r="M3" s="253"/>
      <c r="N3" s="253"/>
    </row>
    <row r="4" spans="1:17" ht="39" customHeight="1">
      <c r="A4" s="58" t="s">
        <v>6</v>
      </c>
      <c r="B4" s="51" t="s">
        <v>7</v>
      </c>
      <c r="C4" s="52">
        <v>4</v>
      </c>
      <c r="D4" s="51" t="s">
        <v>54</v>
      </c>
      <c r="E4" s="52">
        <v>2</v>
      </c>
      <c r="F4" s="51" t="s">
        <v>20</v>
      </c>
      <c r="G4" s="52">
        <v>1</v>
      </c>
      <c r="H4" s="51" t="s">
        <v>9</v>
      </c>
      <c r="I4" s="52">
        <v>2</v>
      </c>
      <c r="J4" s="51" t="s">
        <v>67</v>
      </c>
      <c r="K4" s="52">
        <v>2</v>
      </c>
    </row>
    <row r="5" spans="1:17" ht="33" customHeight="1">
      <c r="A5" s="224" t="s">
        <v>61</v>
      </c>
      <c r="B5" s="219" t="s">
        <v>13</v>
      </c>
      <c r="C5" s="219">
        <v>3</v>
      </c>
      <c r="D5" s="219" t="s">
        <v>63</v>
      </c>
      <c r="E5" s="219">
        <v>2</v>
      </c>
      <c r="F5" s="219" t="s">
        <v>64</v>
      </c>
      <c r="G5" s="219">
        <v>1</v>
      </c>
      <c r="H5" s="219" t="s">
        <v>12</v>
      </c>
      <c r="I5" s="219">
        <v>1</v>
      </c>
      <c r="J5" s="219"/>
      <c r="K5" s="219"/>
      <c r="L5" s="262"/>
    </row>
    <row r="6" spans="1:17" ht="9" customHeight="1">
      <c r="A6" s="224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62"/>
    </row>
    <row r="7" spans="1:17" ht="45.75" customHeight="1">
      <c r="A7" s="20" t="s">
        <v>10</v>
      </c>
      <c r="B7" s="51" t="s">
        <v>11</v>
      </c>
      <c r="C7" s="52">
        <v>5</v>
      </c>
      <c r="D7" s="52"/>
      <c r="E7" s="52"/>
      <c r="F7" s="51" t="s">
        <v>20</v>
      </c>
      <c r="G7" s="52">
        <v>5</v>
      </c>
      <c r="H7" s="52" t="s">
        <v>12</v>
      </c>
      <c r="I7" s="52">
        <v>4</v>
      </c>
      <c r="J7" s="51" t="s">
        <v>23</v>
      </c>
      <c r="K7" s="52">
        <v>2</v>
      </c>
    </row>
    <row r="8" spans="1:17" ht="56.25" customHeight="1">
      <c r="A8" s="20" t="s">
        <v>19</v>
      </c>
      <c r="B8" s="57" t="s">
        <v>95</v>
      </c>
      <c r="C8" s="52">
        <v>5</v>
      </c>
      <c r="D8" s="51" t="s">
        <v>69</v>
      </c>
      <c r="E8" s="52">
        <v>5</v>
      </c>
      <c r="F8" s="51" t="s">
        <v>20</v>
      </c>
      <c r="G8" s="52">
        <v>5</v>
      </c>
      <c r="H8" s="51" t="s">
        <v>55</v>
      </c>
      <c r="I8" s="52">
        <v>4</v>
      </c>
      <c r="J8" s="52"/>
      <c r="K8" s="52"/>
    </row>
    <row r="9" spans="1:17" ht="18" customHeight="1">
      <c r="A9" s="308" t="s">
        <v>15</v>
      </c>
      <c r="B9" s="266" t="s">
        <v>16</v>
      </c>
      <c r="C9" s="266">
        <v>3</v>
      </c>
      <c r="D9" s="286" t="s">
        <v>93</v>
      </c>
      <c r="E9" s="266">
        <v>3</v>
      </c>
      <c r="F9" s="286" t="s">
        <v>17</v>
      </c>
      <c r="G9" s="266">
        <v>5</v>
      </c>
      <c r="H9" s="266"/>
      <c r="I9" s="266"/>
      <c r="J9" s="286" t="s">
        <v>18</v>
      </c>
      <c r="K9" s="266">
        <v>2</v>
      </c>
    </row>
    <row r="10" spans="1:17" ht="19.5" customHeight="1">
      <c r="A10" s="308"/>
      <c r="B10" s="266"/>
      <c r="C10" s="266"/>
      <c r="D10" s="286"/>
      <c r="E10" s="266"/>
      <c r="F10" s="286"/>
      <c r="G10" s="266"/>
      <c r="H10" s="266"/>
      <c r="I10" s="266"/>
      <c r="J10" s="266"/>
      <c r="K10" s="266"/>
    </row>
    <row r="11" spans="1:17" ht="25.5">
      <c r="A11" s="58" t="s">
        <v>56</v>
      </c>
      <c r="B11" s="51" t="s">
        <v>68</v>
      </c>
      <c r="C11" s="52">
        <v>6</v>
      </c>
      <c r="D11" s="51" t="s">
        <v>70</v>
      </c>
      <c r="E11" s="52">
        <v>6</v>
      </c>
      <c r="F11" s="51" t="s">
        <v>20</v>
      </c>
      <c r="G11" s="52">
        <v>5</v>
      </c>
      <c r="H11" s="51" t="s">
        <v>66</v>
      </c>
      <c r="I11" s="52">
        <v>5</v>
      </c>
      <c r="J11" s="57" t="s">
        <v>94</v>
      </c>
      <c r="K11" s="52">
        <v>2</v>
      </c>
    </row>
    <row r="12" spans="1:17" ht="31.5" customHeight="1">
      <c r="A12" s="20" t="s">
        <v>71</v>
      </c>
      <c r="B12" s="51"/>
      <c r="C12" s="52"/>
      <c r="D12" s="51" t="s">
        <v>57</v>
      </c>
      <c r="E12" s="52">
        <v>4</v>
      </c>
      <c r="F12" s="51" t="s">
        <v>20</v>
      </c>
      <c r="G12" s="52">
        <v>5</v>
      </c>
      <c r="H12" s="51"/>
      <c r="I12" s="52"/>
      <c r="J12" s="57" t="s">
        <v>94</v>
      </c>
      <c r="K12" s="52">
        <v>1</v>
      </c>
    </row>
    <row r="13" spans="1:17" ht="36" customHeight="1">
      <c r="A13" s="35" t="s">
        <v>41</v>
      </c>
      <c r="B13" s="36" t="s">
        <v>1</v>
      </c>
      <c r="C13" s="37"/>
      <c r="D13" s="36" t="s">
        <v>2</v>
      </c>
      <c r="E13" s="37"/>
      <c r="F13" s="36" t="s">
        <v>3</v>
      </c>
      <c r="G13" s="37"/>
      <c r="H13" s="36" t="s">
        <v>4</v>
      </c>
      <c r="I13" s="37"/>
      <c r="J13" s="36" t="s">
        <v>5</v>
      </c>
      <c r="K13" s="37"/>
    </row>
    <row r="14" spans="1:17" ht="25.5" customHeight="1">
      <c r="A14" s="224" t="s">
        <v>145</v>
      </c>
      <c r="B14" s="224"/>
      <c r="C14" s="224"/>
      <c r="D14" s="252" t="s">
        <v>360</v>
      </c>
      <c r="E14" s="252"/>
      <c r="F14" s="252"/>
      <c r="G14" s="224" t="s">
        <v>85</v>
      </c>
      <c r="H14" s="224"/>
      <c r="I14" s="224"/>
      <c r="J14" s="249">
        <v>43332</v>
      </c>
      <c r="K14" s="250"/>
      <c r="L14" s="250"/>
    </row>
    <row r="15" spans="1:17" ht="15" customHeight="1">
      <c r="A15" s="309" t="s">
        <v>82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24"/>
    </row>
    <row r="16" spans="1:17" ht="68.25" customHeight="1">
      <c r="A16" s="309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24"/>
      <c r="Q16" s="11"/>
    </row>
    <row r="17" spans="1:12" ht="15" customHeight="1">
      <c r="A17" s="310" t="s">
        <v>83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23"/>
    </row>
    <row r="18" spans="1:12" ht="7.5" customHeigh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23"/>
    </row>
  </sheetData>
  <mergeCells count="35">
    <mergeCell ref="A17:K18"/>
    <mergeCell ref="A15:K16"/>
    <mergeCell ref="A5:A6"/>
    <mergeCell ref="D5:D6"/>
    <mergeCell ref="E5:E6"/>
    <mergeCell ref="F5:F6"/>
    <mergeCell ref="G5:G6"/>
    <mergeCell ref="J9:J10"/>
    <mergeCell ref="K9:K10"/>
    <mergeCell ref="A14:C14"/>
    <mergeCell ref="E9:E10"/>
    <mergeCell ref="F9:F10"/>
    <mergeCell ref="G9:G10"/>
    <mergeCell ref="H9:H10"/>
    <mergeCell ref="I9:I10"/>
    <mergeCell ref="D14:F14"/>
    <mergeCell ref="G14:I14"/>
    <mergeCell ref="M3:N3"/>
    <mergeCell ref="L5:L6"/>
    <mergeCell ref="J5:J6"/>
    <mergeCell ref="K5:K6"/>
    <mergeCell ref="J14:L14"/>
    <mergeCell ref="A9:A10"/>
    <mergeCell ref="B9:B10"/>
    <mergeCell ref="C9:C10"/>
    <mergeCell ref="D9:D10"/>
    <mergeCell ref="B5:B6"/>
    <mergeCell ref="C5:C6"/>
    <mergeCell ref="F1:H2"/>
    <mergeCell ref="H5:H6"/>
    <mergeCell ref="I5:I6"/>
    <mergeCell ref="A1:A2"/>
    <mergeCell ref="B1:E2"/>
    <mergeCell ref="I1:K1"/>
    <mergeCell ref="I2:K2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6"/>
  <sheetViews>
    <sheetView workbookViewId="0">
      <selection activeCell="A12" sqref="A12:L12"/>
    </sheetView>
  </sheetViews>
  <sheetFormatPr defaultRowHeight="15"/>
  <cols>
    <col min="1" max="1" width="17.85546875" style="34" customWidth="1"/>
    <col min="2" max="2" width="20.85546875" style="34" customWidth="1"/>
    <col min="3" max="3" width="3.140625" style="34" customWidth="1"/>
    <col min="4" max="4" width="20.5703125" style="34" customWidth="1"/>
    <col min="5" max="5" width="3.140625" style="34" customWidth="1"/>
    <col min="6" max="6" width="21.7109375" style="34" customWidth="1"/>
    <col min="7" max="7" width="3.140625" style="34" customWidth="1"/>
    <col min="8" max="8" width="24.7109375" style="34" customWidth="1"/>
    <col min="9" max="9" width="3.7109375" style="34" customWidth="1"/>
    <col min="10" max="10" width="18.140625" style="34" customWidth="1"/>
    <col min="11" max="11" width="5.28515625" style="34" customWidth="1"/>
    <col min="12" max="12" width="0.140625" style="34" customWidth="1"/>
    <col min="13" max="16384" width="9.140625" style="34"/>
  </cols>
  <sheetData>
    <row r="1" spans="1:17" ht="54.75" customHeight="1">
      <c r="A1" s="324"/>
      <c r="B1" s="326" t="s">
        <v>100</v>
      </c>
      <c r="C1" s="326"/>
      <c r="D1" s="326"/>
      <c r="E1" s="326"/>
      <c r="F1" s="327" t="s">
        <v>96</v>
      </c>
      <c r="G1" s="327"/>
      <c r="H1" s="327"/>
      <c r="I1" s="317" t="s">
        <v>87</v>
      </c>
      <c r="J1" s="317"/>
      <c r="K1" s="317"/>
    </row>
    <row r="2" spans="1:17" ht="15" customHeight="1">
      <c r="A2" s="325"/>
      <c r="B2" s="326"/>
      <c r="C2" s="326"/>
      <c r="D2" s="326"/>
      <c r="E2" s="326"/>
      <c r="F2" s="327"/>
      <c r="G2" s="327"/>
      <c r="H2" s="327"/>
      <c r="I2" s="328">
        <f>SUM(C3+E3+G3+I3+K3)</f>
        <v>100</v>
      </c>
      <c r="J2" s="328"/>
      <c r="K2" s="328"/>
    </row>
    <row r="3" spans="1:17" ht="26.25" customHeight="1">
      <c r="A3" s="78" t="s">
        <v>0</v>
      </c>
      <c r="B3" s="78" t="s">
        <v>1</v>
      </c>
      <c r="C3" s="79">
        <f>SUM(C4:C10)</f>
        <v>28</v>
      </c>
      <c r="D3" s="78" t="s">
        <v>2</v>
      </c>
      <c r="E3" s="79">
        <f>SUM(E4:E10)</f>
        <v>21</v>
      </c>
      <c r="F3" s="78" t="s">
        <v>3</v>
      </c>
      <c r="G3" s="79">
        <f>SUM(G4:G10)</f>
        <v>25</v>
      </c>
      <c r="H3" s="78" t="s">
        <v>4</v>
      </c>
      <c r="I3" s="79">
        <f>SUM(I4:I10)</f>
        <v>18</v>
      </c>
      <c r="J3" s="78" t="s">
        <v>5</v>
      </c>
      <c r="K3" s="79">
        <f>SUM(K4:K10)</f>
        <v>8</v>
      </c>
      <c r="M3" s="323"/>
      <c r="N3" s="323"/>
    </row>
    <row r="4" spans="1:17" ht="46.5" customHeight="1">
      <c r="A4" s="80" t="s">
        <v>6</v>
      </c>
      <c r="B4" s="59" t="s">
        <v>7</v>
      </c>
      <c r="C4" s="62">
        <v>6</v>
      </c>
      <c r="D4" s="59" t="s">
        <v>54</v>
      </c>
      <c r="E4" s="62">
        <v>5</v>
      </c>
      <c r="F4" s="59" t="s">
        <v>20</v>
      </c>
      <c r="G4" s="62">
        <v>5</v>
      </c>
      <c r="H4" s="59"/>
      <c r="I4" s="62"/>
      <c r="J4" s="59" t="s">
        <v>67</v>
      </c>
      <c r="K4" s="62">
        <v>4</v>
      </c>
    </row>
    <row r="5" spans="1:17" ht="0.75" hidden="1" customHeight="1" thickBot="1">
      <c r="A5" s="67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7" ht="64.5" customHeight="1">
      <c r="A6" s="81" t="s">
        <v>10</v>
      </c>
      <c r="B6" s="59" t="s">
        <v>11</v>
      </c>
      <c r="C6" s="62">
        <v>6</v>
      </c>
      <c r="D6" s="62"/>
      <c r="E6" s="62"/>
      <c r="F6" s="59" t="s">
        <v>64</v>
      </c>
      <c r="G6" s="62">
        <v>5</v>
      </c>
      <c r="H6" s="62" t="s">
        <v>12</v>
      </c>
      <c r="I6" s="62">
        <v>5</v>
      </c>
      <c r="J6" s="59"/>
      <c r="K6" s="62"/>
    </row>
    <row r="7" spans="1:17" ht="56.25" customHeight="1">
      <c r="A7" s="81" t="s">
        <v>19</v>
      </c>
      <c r="B7" s="63" t="s">
        <v>95</v>
      </c>
      <c r="C7" s="62">
        <v>6</v>
      </c>
      <c r="D7" s="59" t="s">
        <v>69</v>
      </c>
      <c r="E7" s="62">
        <v>5</v>
      </c>
      <c r="F7" s="59" t="s">
        <v>20</v>
      </c>
      <c r="G7" s="62">
        <v>5</v>
      </c>
      <c r="H7" s="59" t="s">
        <v>55</v>
      </c>
      <c r="I7" s="62">
        <v>8</v>
      </c>
      <c r="J7" s="62"/>
      <c r="K7" s="62"/>
    </row>
    <row r="8" spans="1:17" ht="18" customHeight="1">
      <c r="A8" s="322" t="s">
        <v>15</v>
      </c>
      <c r="B8" s="321" t="s">
        <v>16</v>
      </c>
      <c r="C8" s="321">
        <v>4</v>
      </c>
      <c r="D8" s="320" t="s">
        <v>93</v>
      </c>
      <c r="E8" s="321">
        <v>5</v>
      </c>
      <c r="F8" s="320" t="s">
        <v>17</v>
      </c>
      <c r="G8" s="321">
        <v>5</v>
      </c>
      <c r="H8" s="321"/>
      <c r="I8" s="321"/>
      <c r="J8" s="320" t="s">
        <v>18</v>
      </c>
      <c r="K8" s="321">
        <v>4</v>
      </c>
    </row>
    <row r="9" spans="1:17" ht="24.75" customHeight="1">
      <c r="A9" s="322"/>
      <c r="B9" s="321"/>
      <c r="C9" s="321"/>
      <c r="D9" s="320"/>
      <c r="E9" s="321"/>
      <c r="F9" s="320"/>
      <c r="G9" s="321"/>
      <c r="H9" s="321"/>
      <c r="I9" s="321"/>
      <c r="J9" s="321"/>
      <c r="K9" s="321"/>
    </row>
    <row r="10" spans="1:17" ht="38.25">
      <c r="A10" s="80" t="s">
        <v>56</v>
      </c>
      <c r="B10" s="59" t="s">
        <v>68</v>
      </c>
      <c r="C10" s="62">
        <v>6</v>
      </c>
      <c r="D10" s="59" t="s">
        <v>70</v>
      </c>
      <c r="E10" s="62">
        <v>6</v>
      </c>
      <c r="F10" s="59" t="s">
        <v>20</v>
      </c>
      <c r="G10" s="62">
        <v>5</v>
      </c>
      <c r="H10" s="59" t="s">
        <v>66</v>
      </c>
      <c r="I10" s="62">
        <v>5</v>
      </c>
      <c r="J10" s="63"/>
      <c r="K10" s="62"/>
    </row>
    <row r="11" spans="1:17" ht="37.5" customHeight="1">
      <c r="A11" s="82" t="s">
        <v>41</v>
      </c>
      <c r="B11" s="80" t="s">
        <v>1</v>
      </c>
      <c r="C11" s="83"/>
      <c r="D11" s="80" t="s">
        <v>2</v>
      </c>
      <c r="E11" s="83"/>
      <c r="F11" s="80" t="s">
        <v>3</v>
      </c>
      <c r="G11" s="83"/>
      <c r="H11" s="80" t="s">
        <v>4</v>
      </c>
      <c r="I11" s="83"/>
      <c r="J11" s="80" t="s">
        <v>5</v>
      </c>
      <c r="K11" s="83"/>
    </row>
    <row r="12" spans="1:17" ht="16.5" customHeight="1">
      <c r="A12" s="224" t="s">
        <v>145</v>
      </c>
      <c r="B12" s="224"/>
      <c r="C12" s="224"/>
      <c r="D12" s="252" t="s">
        <v>360</v>
      </c>
      <c r="E12" s="252"/>
      <c r="F12" s="252"/>
      <c r="G12" s="224" t="s">
        <v>85</v>
      </c>
      <c r="H12" s="224"/>
      <c r="I12" s="224"/>
      <c r="J12" s="249">
        <v>43332</v>
      </c>
      <c r="K12" s="250"/>
      <c r="L12" s="250"/>
    </row>
    <row r="13" spans="1:17" ht="15" customHeight="1">
      <c r="A13" s="318" t="s">
        <v>82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64"/>
    </row>
    <row r="14" spans="1:17" ht="83.25" customHeight="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64"/>
      <c r="Q14" s="65"/>
    </row>
    <row r="15" spans="1:17" ht="15" customHeight="1">
      <c r="A15" s="319" t="s">
        <v>303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66"/>
    </row>
    <row r="16" spans="1:17" ht="7.5" customHeight="1">
      <c r="A16" s="319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66"/>
    </row>
  </sheetData>
  <mergeCells count="23">
    <mergeCell ref="M3:N3"/>
    <mergeCell ref="I8:I9"/>
    <mergeCell ref="A1:A2"/>
    <mergeCell ref="B1:E2"/>
    <mergeCell ref="F1:H2"/>
    <mergeCell ref="I1:K1"/>
    <mergeCell ref="I2:K2"/>
    <mergeCell ref="A13:K14"/>
    <mergeCell ref="A15:K16"/>
    <mergeCell ref="J8:J9"/>
    <mergeCell ref="K8:K9"/>
    <mergeCell ref="A12:C12"/>
    <mergeCell ref="D12:F12"/>
    <mergeCell ref="G12:I12"/>
    <mergeCell ref="A8:A9"/>
    <mergeCell ref="B8:B9"/>
    <mergeCell ref="C8:C9"/>
    <mergeCell ref="D8:D9"/>
    <mergeCell ref="E8:E9"/>
    <mergeCell ref="F8:F9"/>
    <mergeCell ref="G8:G9"/>
    <mergeCell ref="H8:H9"/>
    <mergeCell ref="J12:L12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6"/>
  <sheetViews>
    <sheetView workbookViewId="0">
      <selection activeCell="A12" sqref="A12:L12"/>
    </sheetView>
  </sheetViews>
  <sheetFormatPr defaultRowHeight="15"/>
  <cols>
    <col min="1" max="1" width="16.7109375" style="34" customWidth="1"/>
    <col min="2" max="2" width="23.85546875" style="34" customWidth="1"/>
    <col min="3" max="3" width="3.140625" style="34" customWidth="1"/>
    <col min="4" max="4" width="22.42578125" style="34" customWidth="1"/>
    <col min="5" max="5" width="3.140625" style="34" customWidth="1"/>
    <col min="6" max="6" width="20.140625" style="34" customWidth="1"/>
    <col min="7" max="7" width="3.140625" style="34" customWidth="1"/>
    <col min="8" max="8" width="22.7109375" style="34" customWidth="1"/>
    <col min="9" max="9" width="3.7109375" style="34" customWidth="1"/>
    <col min="10" max="10" width="17.85546875" style="34" customWidth="1"/>
    <col min="11" max="11" width="5.28515625" style="34" customWidth="1"/>
    <col min="12" max="12" width="0.140625" style="34" customWidth="1"/>
    <col min="13" max="16384" width="9.140625" style="34"/>
  </cols>
  <sheetData>
    <row r="1" spans="1:17" ht="58.5" customHeight="1">
      <c r="A1" s="324"/>
      <c r="B1" s="326" t="s">
        <v>147</v>
      </c>
      <c r="C1" s="326"/>
      <c r="D1" s="326"/>
      <c r="E1" s="326"/>
      <c r="F1" s="327" t="s">
        <v>96</v>
      </c>
      <c r="G1" s="327"/>
      <c r="H1" s="327"/>
      <c r="I1" s="316" t="s">
        <v>87</v>
      </c>
      <c r="J1" s="316"/>
      <c r="K1" s="316"/>
    </row>
    <row r="2" spans="1:17" ht="19.5" customHeight="1">
      <c r="A2" s="325"/>
      <c r="B2" s="326"/>
      <c r="C2" s="326"/>
      <c r="D2" s="326"/>
      <c r="E2" s="326"/>
      <c r="F2" s="327"/>
      <c r="G2" s="327"/>
      <c r="H2" s="327"/>
      <c r="I2" s="328">
        <f>SUM(C3+E3+G3+I3+K3)</f>
        <v>100</v>
      </c>
      <c r="J2" s="328"/>
      <c r="K2" s="328"/>
    </row>
    <row r="3" spans="1:17" ht="36.75" customHeight="1">
      <c r="A3" s="78" t="s">
        <v>0</v>
      </c>
      <c r="B3" s="78" t="s">
        <v>1</v>
      </c>
      <c r="C3" s="79">
        <f>SUM(C4:C10)</f>
        <v>25</v>
      </c>
      <c r="D3" s="78" t="s">
        <v>2</v>
      </c>
      <c r="E3" s="79">
        <f>SUM(E4:E10)</f>
        <v>24</v>
      </c>
      <c r="F3" s="78" t="s">
        <v>3</v>
      </c>
      <c r="G3" s="79">
        <f>SUM(G4:G10)</f>
        <v>23</v>
      </c>
      <c r="H3" s="78" t="s">
        <v>4</v>
      </c>
      <c r="I3" s="79">
        <f>SUM(I4:I8)</f>
        <v>19</v>
      </c>
      <c r="J3" s="78" t="s">
        <v>5</v>
      </c>
      <c r="K3" s="79">
        <f>SUM(K4:K10)</f>
        <v>9</v>
      </c>
      <c r="M3" s="323"/>
      <c r="N3" s="323"/>
    </row>
    <row r="4" spans="1:17" ht="46.5" customHeight="1">
      <c r="A4" s="81" t="s">
        <v>10</v>
      </c>
      <c r="B4" s="59" t="s">
        <v>11</v>
      </c>
      <c r="C4" s="62">
        <v>5</v>
      </c>
      <c r="D4" s="108" t="s">
        <v>186</v>
      </c>
      <c r="E4" s="62">
        <v>3</v>
      </c>
      <c r="F4" s="59" t="s">
        <v>101</v>
      </c>
      <c r="G4" s="62">
        <v>5</v>
      </c>
      <c r="H4" s="59" t="s">
        <v>12</v>
      </c>
      <c r="I4" s="62">
        <v>5</v>
      </c>
      <c r="J4" s="59" t="s">
        <v>67</v>
      </c>
      <c r="K4" s="62">
        <v>5</v>
      </c>
    </row>
    <row r="5" spans="1:17" ht="45.75" customHeight="1">
      <c r="A5" s="333" t="s">
        <v>102</v>
      </c>
      <c r="B5" s="332" t="s">
        <v>149</v>
      </c>
      <c r="C5" s="332">
        <v>5</v>
      </c>
      <c r="D5" s="332" t="s">
        <v>13</v>
      </c>
      <c r="E5" s="332">
        <v>5</v>
      </c>
      <c r="F5" s="332" t="s">
        <v>8</v>
      </c>
      <c r="G5" s="332">
        <v>5</v>
      </c>
      <c r="H5" s="332"/>
      <c r="I5" s="332"/>
      <c r="J5" s="332"/>
      <c r="K5" s="332"/>
      <c r="L5" s="331"/>
    </row>
    <row r="6" spans="1:17" ht="9" hidden="1" customHeight="1" thickBot="1">
      <c r="A6" s="333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1"/>
    </row>
    <row r="7" spans="1:17" ht="64.5" customHeight="1">
      <c r="A7" s="84" t="s">
        <v>105</v>
      </c>
      <c r="B7" s="68" t="s">
        <v>103</v>
      </c>
      <c r="C7" s="69">
        <v>5</v>
      </c>
      <c r="D7" s="68" t="s">
        <v>104</v>
      </c>
      <c r="E7" s="69">
        <v>5</v>
      </c>
      <c r="F7" s="68" t="s">
        <v>106</v>
      </c>
      <c r="G7" s="69">
        <v>4</v>
      </c>
      <c r="H7" s="68" t="s">
        <v>148</v>
      </c>
      <c r="I7" s="69">
        <v>9</v>
      </c>
      <c r="J7" s="69"/>
      <c r="K7" s="69"/>
    </row>
    <row r="8" spans="1:17" ht="55.5" customHeight="1">
      <c r="A8" s="81" t="s">
        <v>19</v>
      </c>
      <c r="B8" s="63" t="s">
        <v>95</v>
      </c>
      <c r="C8" s="62">
        <v>5</v>
      </c>
      <c r="D8" s="59" t="s">
        <v>69</v>
      </c>
      <c r="E8" s="62">
        <v>6</v>
      </c>
      <c r="F8" s="59" t="s">
        <v>20</v>
      </c>
      <c r="G8" s="62">
        <v>4</v>
      </c>
      <c r="H8" s="59" t="s">
        <v>55</v>
      </c>
      <c r="I8" s="62">
        <v>5</v>
      </c>
      <c r="J8" s="62"/>
      <c r="K8" s="62"/>
    </row>
    <row r="9" spans="1:17" ht="18" hidden="1" customHeight="1">
      <c r="A9" s="322" t="s">
        <v>15</v>
      </c>
      <c r="B9" s="321" t="s">
        <v>16</v>
      </c>
      <c r="C9" s="321">
        <v>5</v>
      </c>
      <c r="D9" s="320" t="s">
        <v>93</v>
      </c>
      <c r="E9" s="321">
        <v>5</v>
      </c>
      <c r="F9" s="320" t="s">
        <v>17</v>
      </c>
      <c r="G9" s="321">
        <v>5</v>
      </c>
      <c r="H9" s="330"/>
      <c r="I9" s="330"/>
      <c r="J9" s="329" t="s">
        <v>18</v>
      </c>
      <c r="K9" s="330">
        <v>4</v>
      </c>
    </row>
    <row r="10" spans="1:17" ht="24.75" customHeight="1">
      <c r="A10" s="322"/>
      <c r="B10" s="321"/>
      <c r="C10" s="321"/>
      <c r="D10" s="320"/>
      <c r="E10" s="321"/>
      <c r="F10" s="320"/>
      <c r="G10" s="321"/>
      <c r="H10" s="330"/>
      <c r="I10" s="330"/>
      <c r="J10" s="329"/>
      <c r="K10" s="330"/>
    </row>
    <row r="11" spans="1:17" ht="35.25" customHeight="1">
      <c r="A11" s="82" t="s">
        <v>41</v>
      </c>
      <c r="B11" s="80" t="s">
        <v>1</v>
      </c>
      <c r="C11" s="83"/>
      <c r="D11" s="80" t="s">
        <v>2</v>
      </c>
      <c r="E11" s="83"/>
      <c r="F11" s="80" t="s">
        <v>3</v>
      </c>
      <c r="G11" s="83"/>
      <c r="H11" s="80" t="s">
        <v>4</v>
      </c>
      <c r="I11" s="83"/>
      <c r="J11" s="80" t="s">
        <v>5</v>
      </c>
      <c r="K11" s="83"/>
    </row>
    <row r="12" spans="1:17" ht="16.5" customHeight="1">
      <c r="A12" s="224" t="s">
        <v>145</v>
      </c>
      <c r="B12" s="224"/>
      <c r="C12" s="224"/>
      <c r="D12" s="252" t="s">
        <v>360</v>
      </c>
      <c r="E12" s="252"/>
      <c r="F12" s="252"/>
      <c r="G12" s="224" t="s">
        <v>85</v>
      </c>
      <c r="H12" s="224"/>
      <c r="I12" s="224"/>
      <c r="J12" s="249">
        <v>43332</v>
      </c>
      <c r="K12" s="250"/>
      <c r="L12" s="250"/>
    </row>
    <row r="13" spans="1:17" ht="15" customHeight="1">
      <c r="A13" s="318" t="s">
        <v>82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64"/>
    </row>
    <row r="14" spans="1:17" ht="78.75" customHeight="1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64"/>
      <c r="Q14" s="65"/>
    </row>
    <row r="15" spans="1:17" ht="15" customHeight="1">
      <c r="A15" s="319" t="s">
        <v>83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66"/>
    </row>
    <row r="16" spans="1:17" ht="7.5" customHeight="1">
      <c r="A16" s="319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66"/>
    </row>
  </sheetData>
  <mergeCells count="35">
    <mergeCell ref="A5:A6"/>
    <mergeCell ref="B5:B6"/>
    <mergeCell ref="C5:C6"/>
    <mergeCell ref="D5:D6"/>
    <mergeCell ref="E5:E6"/>
    <mergeCell ref="A1:A2"/>
    <mergeCell ref="B1:E2"/>
    <mergeCell ref="F1:H2"/>
    <mergeCell ref="M3:N3"/>
    <mergeCell ref="I1:K1"/>
    <mergeCell ref="I2:K2"/>
    <mergeCell ref="L5:L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F5:F6"/>
    <mergeCell ref="G5:G6"/>
    <mergeCell ref="H5:H6"/>
    <mergeCell ref="I5:I6"/>
    <mergeCell ref="J5:J6"/>
    <mergeCell ref="K5:K6"/>
    <mergeCell ref="A13:K14"/>
    <mergeCell ref="A15:K16"/>
    <mergeCell ref="J9:J10"/>
    <mergeCell ref="K9:K10"/>
    <mergeCell ref="A12:C12"/>
    <mergeCell ref="D12:F12"/>
    <mergeCell ref="G12:I12"/>
    <mergeCell ref="J12:L12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"/>
  <sheetViews>
    <sheetView topLeftCell="A4" workbookViewId="0">
      <selection activeCell="C10" sqref="C10:E10"/>
    </sheetView>
  </sheetViews>
  <sheetFormatPr defaultRowHeight="15"/>
  <cols>
    <col min="1" max="1" width="19" style="34" customWidth="1"/>
    <col min="2" max="2" width="22.7109375" style="34" customWidth="1"/>
    <col min="3" max="3" width="3" style="34" bestFit="1" customWidth="1"/>
    <col min="4" max="4" width="18.28515625" style="34" customWidth="1"/>
    <col min="5" max="5" width="3" style="34" bestFit="1" customWidth="1"/>
    <col min="6" max="6" width="16" style="34" customWidth="1"/>
    <col min="7" max="7" width="4.5703125" style="34" customWidth="1"/>
    <col min="8" max="8" width="21.5703125" style="34" customWidth="1"/>
    <col min="9" max="9" width="4.28515625" style="34" customWidth="1"/>
    <col min="10" max="10" width="16.85546875" style="34" customWidth="1"/>
    <col min="11" max="11" width="5.7109375" style="34" customWidth="1"/>
    <col min="12" max="16384" width="9.140625" style="34"/>
  </cols>
  <sheetData>
    <row r="1" spans="1:11" ht="46.5" customHeight="1">
      <c r="A1" s="325"/>
      <c r="B1" s="326" t="s">
        <v>118</v>
      </c>
      <c r="C1" s="326"/>
      <c r="D1" s="326"/>
      <c r="E1" s="326"/>
      <c r="F1" s="326"/>
      <c r="G1" s="335" t="s">
        <v>153</v>
      </c>
      <c r="H1" s="335"/>
      <c r="I1" s="335"/>
      <c r="J1" s="340" t="s">
        <v>347</v>
      </c>
      <c r="K1" s="340"/>
    </row>
    <row r="2" spans="1:11" ht="20.25" customHeight="1">
      <c r="A2" s="325"/>
      <c r="B2" s="326"/>
      <c r="C2" s="326"/>
      <c r="D2" s="326"/>
      <c r="E2" s="326"/>
      <c r="F2" s="326"/>
      <c r="G2" s="335"/>
      <c r="H2" s="335"/>
      <c r="I2" s="335"/>
      <c r="J2" s="339">
        <f>SUM(C3+E3+G3+I3+K3)</f>
        <v>100</v>
      </c>
      <c r="K2" s="339"/>
    </row>
    <row r="3" spans="1:11" ht="31.5">
      <c r="A3" s="78" t="s">
        <v>0</v>
      </c>
      <c r="B3" s="78" t="s">
        <v>1</v>
      </c>
      <c r="C3" s="79">
        <f>SUM(C4:C7)</f>
        <v>24</v>
      </c>
      <c r="D3" s="78" t="s">
        <v>2</v>
      </c>
      <c r="E3" s="79">
        <f>SUM(E4:E7)</f>
        <v>22</v>
      </c>
      <c r="F3" s="78" t="s">
        <v>3</v>
      </c>
      <c r="G3" s="79">
        <f>SUM(G4:G7)</f>
        <v>23</v>
      </c>
      <c r="H3" s="78" t="s">
        <v>4</v>
      </c>
      <c r="I3" s="79">
        <f>SUM(I4:I7)</f>
        <v>20</v>
      </c>
      <c r="J3" s="78" t="s">
        <v>5</v>
      </c>
      <c r="K3" s="79">
        <f>SUM(K4:K7)</f>
        <v>11</v>
      </c>
    </row>
    <row r="4" spans="1:11" ht="63.75" customHeight="1">
      <c r="A4" s="80" t="s">
        <v>6</v>
      </c>
      <c r="B4" s="59" t="s">
        <v>7</v>
      </c>
      <c r="C4" s="62">
        <v>7</v>
      </c>
      <c r="D4" s="59" t="s">
        <v>54</v>
      </c>
      <c r="E4" s="62">
        <v>7</v>
      </c>
      <c r="F4" s="59" t="s">
        <v>108</v>
      </c>
      <c r="G4" s="62">
        <v>7</v>
      </c>
      <c r="H4" s="182" t="s">
        <v>304</v>
      </c>
      <c r="I4" s="62">
        <v>6</v>
      </c>
      <c r="J4" s="59" t="s">
        <v>109</v>
      </c>
      <c r="K4" s="62">
        <v>5</v>
      </c>
    </row>
    <row r="5" spans="1:11" ht="49.5" customHeight="1">
      <c r="A5" s="81" t="s">
        <v>151</v>
      </c>
      <c r="B5" s="59" t="s">
        <v>119</v>
      </c>
      <c r="C5" s="62">
        <v>7</v>
      </c>
      <c r="D5" s="62"/>
      <c r="E5" s="62"/>
      <c r="F5" s="59" t="s">
        <v>20</v>
      </c>
      <c r="G5" s="62">
        <v>5</v>
      </c>
      <c r="H5" s="62" t="s">
        <v>12</v>
      </c>
      <c r="I5" s="62">
        <v>4</v>
      </c>
      <c r="J5" s="59"/>
      <c r="K5" s="62"/>
    </row>
    <row r="6" spans="1:11" ht="65.25" customHeight="1">
      <c r="A6" s="81" t="s">
        <v>110</v>
      </c>
      <c r="B6" s="59" t="s">
        <v>111</v>
      </c>
      <c r="C6" s="62">
        <v>5</v>
      </c>
      <c r="D6" s="59" t="s">
        <v>54</v>
      </c>
      <c r="E6" s="62">
        <v>7</v>
      </c>
      <c r="F6" s="59" t="s">
        <v>108</v>
      </c>
      <c r="G6" s="62">
        <v>6</v>
      </c>
      <c r="H6" s="59" t="s">
        <v>112</v>
      </c>
      <c r="I6" s="62">
        <v>5</v>
      </c>
      <c r="J6" s="59" t="s">
        <v>113</v>
      </c>
      <c r="K6" s="62">
        <v>6</v>
      </c>
    </row>
    <row r="7" spans="1:11" ht="59.25" customHeight="1">
      <c r="A7" s="80" t="s">
        <v>58</v>
      </c>
      <c r="B7" s="59" t="s">
        <v>152</v>
      </c>
      <c r="C7" s="62">
        <v>5</v>
      </c>
      <c r="D7" s="59" t="s">
        <v>114</v>
      </c>
      <c r="E7" s="59">
        <v>8</v>
      </c>
      <c r="F7" s="59" t="s">
        <v>108</v>
      </c>
      <c r="G7" s="62">
        <v>5</v>
      </c>
      <c r="H7" s="59" t="s">
        <v>115</v>
      </c>
      <c r="I7" s="62">
        <v>5</v>
      </c>
      <c r="J7" s="59"/>
      <c r="K7" s="62"/>
    </row>
    <row r="8" spans="1:11" ht="25.5" customHeight="1">
      <c r="A8" s="82" t="s">
        <v>116</v>
      </c>
      <c r="B8" s="80" t="s">
        <v>1</v>
      </c>
      <c r="C8" s="83"/>
      <c r="D8" s="80" t="s">
        <v>2</v>
      </c>
      <c r="E8" s="83"/>
      <c r="F8" s="80" t="s">
        <v>3</v>
      </c>
      <c r="G8" s="83"/>
      <c r="H8" s="80" t="s">
        <v>4</v>
      </c>
      <c r="I8" s="83"/>
      <c r="J8" s="80" t="s">
        <v>5</v>
      </c>
      <c r="K8" s="83"/>
    </row>
    <row r="9" spans="1:11" ht="38.25" customHeight="1">
      <c r="A9" s="336" t="s">
        <v>82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</row>
    <row r="10" spans="1:11" ht="23.25" customHeight="1">
      <c r="A10" s="337" t="s">
        <v>348</v>
      </c>
      <c r="B10" s="337"/>
      <c r="C10" s="252">
        <v>3</v>
      </c>
      <c r="D10" s="252"/>
      <c r="E10" s="252"/>
      <c r="F10" s="338" t="s">
        <v>86</v>
      </c>
      <c r="G10" s="338"/>
      <c r="H10" s="338"/>
      <c r="I10" s="249">
        <v>43122</v>
      </c>
      <c r="J10" s="250"/>
      <c r="K10" s="250"/>
    </row>
    <row r="11" spans="1:11" ht="15.75">
      <c r="A11" s="334" t="s">
        <v>305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</row>
  </sheetData>
  <mergeCells count="11">
    <mergeCell ref="A11:K11"/>
    <mergeCell ref="A1:A2"/>
    <mergeCell ref="B1:F2"/>
    <mergeCell ref="G1:I2"/>
    <mergeCell ref="A9:K9"/>
    <mergeCell ref="A10:B10"/>
    <mergeCell ref="C10:E10"/>
    <mergeCell ref="F10:H10"/>
    <mergeCell ref="I10:K10"/>
    <mergeCell ref="J2:K2"/>
    <mergeCell ref="J1:K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2">
    <tabColor theme="0"/>
  </sheetPr>
  <dimension ref="A1:L21"/>
  <sheetViews>
    <sheetView view="pageBreakPreview" zoomScaleSheetLayoutView="100" workbookViewId="0">
      <selection activeCell="A16" sqref="A16:L16"/>
    </sheetView>
  </sheetViews>
  <sheetFormatPr defaultRowHeight="15"/>
  <cols>
    <col min="1" max="1" width="17.28515625" customWidth="1"/>
    <col min="2" max="3" width="11.42578125" customWidth="1"/>
    <col min="4" max="4" width="3.85546875" customWidth="1"/>
    <col min="5" max="5" width="20.140625" customWidth="1"/>
    <col min="6" max="6" width="5.140625" customWidth="1"/>
    <col min="7" max="7" width="20.140625" customWidth="1"/>
    <col min="8" max="8" width="4" customWidth="1"/>
    <col min="9" max="9" width="20.42578125" customWidth="1"/>
    <col min="10" max="10" width="4.85546875" customWidth="1"/>
    <col min="11" max="11" width="20.140625" customWidth="1"/>
    <col min="12" max="12" width="4.28515625" customWidth="1"/>
  </cols>
  <sheetData>
    <row r="1" spans="1:12" ht="23.25" customHeight="1">
      <c r="A1" s="341"/>
      <c r="B1" s="341"/>
      <c r="C1" s="250" t="s">
        <v>92</v>
      </c>
      <c r="D1" s="250"/>
      <c r="E1" s="250"/>
      <c r="F1" s="250"/>
      <c r="G1" s="342" t="s">
        <v>24</v>
      </c>
      <c r="H1" s="342"/>
      <c r="I1" s="342"/>
      <c r="J1" s="343" t="s">
        <v>87</v>
      </c>
      <c r="K1" s="343"/>
      <c r="L1" s="343"/>
    </row>
    <row r="2" spans="1:12" ht="28.5" customHeight="1">
      <c r="A2" s="341"/>
      <c r="B2" s="341"/>
      <c r="C2" s="250"/>
      <c r="D2" s="250"/>
      <c r="E2" s="250"/>
      <c r="F2" s="250"/>
      <c r="G2" s="342"/>
      <c r="H2" s="342"/>
      <c r="I2" s="342"/>
      <c r="J2" s="343"/>
      <c r="K2" s="343"/>
      <c r="L2" s="343"/>
    </row>
    <row r="3" spans="1:12" ht="18.75" customHeight="1">
      <c r="A3" s="341"/>
      <c r="B3" s="341"/>
      <c r="C3" s="250"/>
      <c r="D3" s="250"/>
      <c r="E3" s="250"/>
      <c r="F3" s="250"/>
      <c r="G3" s="342"/>
      <c r="H3" s="342"/>
      <c r="I3" s="342"/>
      <c r="J3" s="346">
        <f>SUM(D4+F4+H4+J4+L4)</f>
        <v>100</v>
      </c>
      <c r="K3" s="346"/>
      <c r="L3" s="346"/>
    </row>
    <row r="4" spans="1:12" ht="36.75" customHeight="1">
      <c r="A4" s="85" t="s">
        <v>0</v>
      </c>
      <c r="B4" s="310" t="s">
        <v>1</v>
      </c>
      <c r="C4" s="310"/>
      <c r="D4" s="77">
        <f>SUM(D5:D13)</f>
        <v>28</v>
      </c>
      <c r="E4" s="50" t="s">
        <v>2</v>
      </c>
      <c r="F4" s="77">
        <f>SUM(F5:F13)</f>
        <v>17</v>
      </c>
      <c r="G4" s="47" t="s">
        <v>3</v>
      </c>
      <c r="H4" s="77">
        <f>SUM(H5:H13)</f>
        <v>22</v>
      </c>
      <c r="I4" s="50" t="s">
        <v>4</v>
      </c>
      <c r="J4" s="77">
        <f>SUM(J5:J13)</f>
        <v>20</v>
      </c>
      <c r="K4" s="45" t="s">
        <v>5</v>
      </c>
      <c r="L4" s="86">
        <f>SUM(L5:L13)</f>
        <v>13</v>
      </c>
    </row>
    <row r="5" spans="1:12" ht="57" customHeight="1">
      <c r="A5" s="224" t="s">
        <v>27</v>
      </c>
      <c r="B5" s="219" t="s">
        <v>28</v>
      </c>
      <c r="C5" s="219"/>
      <c r="D5" s="219">
        <v>2</v>
      </c>
      <c r="E5" s="219" t="s">
        <v>121</v>
      </c>
      <c r="F5" s="219">
        <v>2</v>
      </c>
      <c r="G5" s="219" t="s">
        <v>88</v>
      </c>
      <c r="H5" s="219">
        <v>5</v>
      </c>
      <c r="I5" s="219" t="s">
        <v>29</v>
      </c>
      <c r="J5" s="219">
        <v>3</v>
      </c>
      <c r="K5" s="219" t="s">
        <v>30</v>
      </c>
      <c r="L5" s="219">
        <v>3</v>
      </c>
    </row>
    <row r="6" spans="1:12" ht="15.75" hidden="1" customHeight="1" thickBot="1">
      <c r="A6" s="224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35.25" customHeight="1">
      <c r="A7" s="224" t="s">
        <v>31</v>
      </c>
      <c r="B7" s="219" t="s">
        <v>32</v>
      </c>
      <c r="C7" s="219"/>
      <c r="D7" s="219">
        <v>4</v>
      </c>
      <c r="E7" s="219" t="s">
        <v>47</v>
      </c>
      <c r="F7" s="219">
        <v>3</v>
      </c>
      <c r="G7" s="219" t="s">
        <v>89</v>
      </c>
      <c r="H7" s="219">
        <v>4</v>
      </c>
      <c r="I7" s="219" t="s">
        <v>33</v>
      </c>
      <c r="J7" s="219">
        <v>5</v>
      </c>
      <c r="K7" s="219"/>
      <c r="L7" s="344"/>
    </row>
    <row r="8" spans="1:12">
      <c r="A8" s="224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344"/>
    </row>
    <row r="9" spans="1:12" ht="25.5">
      <c r="A9" s="47" t="s">
        <v>15</v>
      </c>
      <c r="B9" s="236" t="s">
        <v>16</v>
      </c>
      <c r="C9" s="236"/>
      <c r="D9" s="49">
        <v>3</v>
      </c>
      <c r="E9" s="49"/>
      <c r="F9" s="48"/>
      <c r="G9" s="48" t="s">
        <v>72</v>
      </c>
      <c r="H9" s="48">
        <v>4</v>
      </c>
      <c r="I9" s="87" t="s">
        <v>43</v>
      </c>
      <c r="J9" s="48">
        <v>6</v>
      </c>
      <c r="K9" s="48" t="s">
        <v>73</v>
      </c>
      <c r="L9" s="48">
        <v>3</v>
      </c>
    </row>
    <row r="10" spans="1:12" ht="35.25" customHeight="1">
      <c r="A10" s="224" t="s">
        <v>34</v>
      </c>
      <c r="B10" s="345" t="s">
        <v>90</v>
      </c>
      <c r="C10" s="345"/>
      <c r="D10" s="219">
        <v>5</v>
      </c>
      <c r="E10" s="236" t="s">
        <v>35</v>
      </c>
      <c r="F10" s="219">
        <v>7</v>
      </c>
      <c r="G10" s="251" t="s">
        <v>99</v>
      </c>
      <c r="H10" s="219">
        <v>3</v>
      </c>
      <c r="I10" s="236" t="s">
        <v>36</v>
      </c>
      <c r="J10" s="219">
        <v>6</v>
      </c>
      <c r="K10" s="219" t="s">
        <v>91</v>
      </c>
      <c r="L10" s="219">
        <v>3</v>
      </c>
    </row>
    <row r="11" spans="1:12" ht="27" customHeight="1">
      <c r="A11" s="224"/>
      <c r="B11" s="345"/>
      <c r="C11" s="345"/>
      <c r="D11" s="219"/>
      <c r="E11" s="236"/>
      <c r="F11" s="219"/>
      <c r="G11" s="251"/>
      <c r="H11" s="219"/>
      <c r="I11" s="236"/>
      <c r="J11" s="219"/>
      <c r="K11" s="219"/>
      <c r="L11" s="219"/>
    </row>
    <row r="12" spans="1:12" ht="36.75" customHeight="1">
      <c r="A12" s="224" t="s">
        <v>37</v>
      </c>
      <c r="B12" s="219" t="s">
        <v>65</v>
      </c>
      <c r="C12" s="219"/>
      <c r="D12" s="219">
        <v>14</v>
      </c>
      <c r="E12" s="219" t="s">
        <v>38</v>
      </c>
      <c r="F12" s="219">
        <v>5</v>
      </c>
      <c r="G12" s="219" t="s">
        <v>39</v>
      </c>
      <c r="H12" s="219">
        <v>6</v>
      </c>
      <c r="I12" s="219"/>
      <c r="J12" s="219"/>
      <c r="K12" s="219" t="s">
        <v>40</v>
      </c>
      <c r="L12" s="219">
        <v>4</v>
      </c>
    </row>
    <row r="13" spans="1:12">
      <c r="A13" s="224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1:12" ht="44.25" hidden="1" customHeight="1" thickBot="1">
      <c r="A14" s="349" t="s">
        <v>41</v>
      </c>
      <c r="B14" s="310" t="s">
        <v>1</v>
      </c>
      <c r="C14" s="310"/>
      <c r="D14" s="310"/>
      <c r="E14" s="310" t="s">
        <v>2</v>
      </c>
      <c r="F14" s="310"/>
      <c r="G14" s="310" t="s">
        <v>3</v>
      </c>
      <c r="H14" s="310"/>
      <c r="I14" s="310" t="s">
        <v>4</v>
      </c>
      <c r="J14" s="310"/>
      <c r="K14" s="310" t="s">
        <v>5</v>
      </c>
      <c r="L14" s="348"/>
    </row>
    <row r="15" spans="1:12" ht="30.75" customHeight="1">
      <c r="A15" s="349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48"/>
    </row>
    <row r="16" spans="1:12" ht="27" customHeight="1">
      <c r="A16" s="224" t="s">
        <v>145</v>
      </c>
      <c r="B16" s="224"/>
      <c r="C16" s="224"/>
      <c r="D16" s="252" t="s">
        <v>360</v>
      </c>
      <c r="E16" s="252"/>
      <c r="F16" s="252"/>
      <c r="G16" s="224" t="s">
        <v>85</v>
      </c>
      <c r="H16" s="224"/>
      <c r="I16" s="224"/>
      <c r="J16" s="249">
        <v>43332</v>
      </c>
      <c r="K16" s="250"/>
      <c r="L16" s="250"/>
    </row>
    <row r="17" spans="1:12" ht="84" customHeight="1">
      <c r="A17" s="347" t="s">
        <v>82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</row>
    <row r="18" spans="1:12" ht="24" customHeight="1">
      <c r="A18" s="310" t="s">
        <v>84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</row>
    <row r="19" spans="1:12" ht="21.75" customHeight="1"/>
    <row r="20" spans="1:12" ht="22.5" customHeight="1">
      <c r="B20" s="7"/>
      <c r="C20" s="7"/>
      <c r="D20" s="7"/>
      <c r="E20" s="7"/>
    </row>
    <row r="21" spans="1:12" ht="111.75" customHeight="1">
      <c r="B21" s="7"/>
      <c r="C21" s="7"/>
      <c r="D21" s="7"/>
      <c r="E21" s="7"/>
    </row>
  </sheetData>
  <mergeCells count="68">
    <mergeCell ref="J3:L3"/>
    <mergeCell ref="A17:L17"/>
    <mergeCell ref="A18:L18"/>
    <mergeCell ref="H14:H15"/>
    <mergeCell ref="I14:I15"/>
    <mergeCell ref="J14:J15"/>
    <mergeCell ref="K14:K15"/>
    <mergeCell ref="L14:L15"/>
    <mergeCell ref="A16:C16"/>
    <mergeCell ref="D16:F16"/>
    <mergeCell ref="G16:I16"/>
    <mergeCell ref="J16:L16"/>
    <mergeCell ref="A14:A15"/>
    <mergeCell ref="B14:C15"/>
    <mergeCell ref="D14:D15"/>
    <mergeCell ref="E14:E15"/>
    <mergeCell ref="F14:F15"/>
    <mergeCell ref="G14:G15"/>
    <mergeCell ref="G12:G13"/>
    <mergeCell ref="H12:H13"/>
    <mergeCell ref="I12:I13"/>
    <mergeCell ref="J12:J13"/>
    <mergeCell ref="K12:K13"/>
    <mergeCell ref="L12:L13"/>
    <mergeCell ref="H10:H11"/>
    <mergeCell ref="I10:I11"/>
    <mergeCell ref="J10:J11"/>
    <mergeCell ref="K10:K11"/>
    <mergeCell ref="L10:L11"/>
    <mergeCell ref="A12:A13"/>
    <mergeCell ref="B12:C13"/>
    <mergeCell ref="D12:D13"/>
    <mergeCell ref="E12:E13"/>
    <mergeCell ref="F12:F13"/>
    <mergeCell ref="A10:A11"/>
    <mergeCell ref="B10:C11"/>
    <mergeCell ref="D10:D11"/>
    <mergeCell ref="E10:E11"/>
    <mergeCell ref="F10:F11"/>
    <mergeCell ref="G10:G11"/>
    <mergeCell ref="H7:H8"/>
    <mergeCell ref="I7:I8"/>
    <mergeCell ref="J7:J8"/>
    <mergeCell ref="K7:K8"/>
    <mergeCell ref="L7:L8"/>
    <mergeCell ref="B9:C9"/>
    <mergeCell ref="A7:A8"/>
    <mergeCell ref="B7:C8"/>
    <mergeCell ref="D7:D8"/>
    <mergeCell ref="E7:E8"/>
    <mergeCell ref="F7:F8"/>
    <mergeCell ref="G7:G8"/>
    <mergeCell ref="L5:L6"/>
    <mergeCell ref="A1:B3"/>
    <mergeCell ref="C1:F3"/>
    <mergeCell ref="G1:I3"/>
    <mergeCell ref="B4:C4"/>
    <mergeCell ref="A5:A6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J1:L2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L22"/>
  <sheetViews>
    <sheetView workbookViewId="0">
      <selection activeCell="A16" sqref="A16:L16"/>
    </sheetView>
  </sheetViews>
  <sheetFormatPr defaultRowHeight="15"/>
  <cols>
    <col min="1" max="1" width="15" customWidth="1"/>
    <col min="2" max="2" width="11.42578125" customWidth="1"/>
    <col min="3" max="3" width="9" customWidth="1"/>
    <col min="4" max="4" width="3.85546875" customWidth="1"/>
    <col min="5" max="5" width="19" customWidth="1"/>
    <col min="6" max="6" width="5.140625" customWidth="1"/>
    <col min="7" max="7" width="20.140625" customWidth="1"/>
    <col min="8" max="8" width="4" customWidth="1"/>
    <col min="9" max="9" width="18.7109375" customWidth="1"/>
    <col min="10" max="10" width="4.85546875" customWidth="1"/>
    <col min="11" max="11" width="20.140625" customWidth="1"/>
    <col min="12" max="12" width="4.28515625" customWidth="1"/>
  </cols>
  <sheetData>
    <row r="1" spans="1:12" ht="23.25" customHeight="1">
      <c r="A1" s="341"/>
      <c r="B1" s="341"/>
      <c r="C1" s="250" t="s">
        <v>139</v>
      </c>
      <c r="D1" s="250"/>
      <c r="E1" s="250"/>
      <c r="F1" s="250"/>
      <c r="G1" s="342" t="s">
        <v>24</v>
      </c>
      <c r="H1" s="342"/>
      <c r="I1" s="342"/>
      <c r="J1" s="350" t="s">
        <v>87</v>
      </c>
      <c r="K1" s="350"/>
      <c r="L1" s="350"/>
    </row>
    <row r="2" spans="1:12" ht="26.25" customHeight="1">
      <c r="A2" s="341"/>
      <c r="B2" s="341"/>
      <c r="C2" s="250"/>
      <c r="D2" s="250"/>
      <c r="E2" s="250"/>
      <c r="F2" s="250"/>
      <c r="G2" s="342"/>
      <c r="H2" s="342"/>
      <c r="I2" s="342"/>
      <c r="J2" s="350"/>
      <c r="K2" s="350"/>
      <c r="L2" s="350"/>
    </row>
    <row r="3" spans="1:12" ht="17.25" customHeight="1">
      <c r="A3" s="341"/>
      <c r="B3" s="341"/>
      <c r="C3" s="250"/>
      <c r="D3" s="250"/>
      <c r="E3" s="250"/>
      <c r="F3" s="250"/>
      <c r="G3" s="342"/>
      <c r="H3" s="342"/>
      <c r="I3" s="342"/>
      <c r="J3" s="346">
        <f>SUM(D4+F4+H4+J4+L4)</f>
        <v>100</v>
      </c>
      <c r="K3" s="346"/>
      <c r="L3" s="346"/>
    </row>
    <row r="4" spans="1:12" ht="36.75" customHeight="1">
      <c r="A4" s="85" t="s">
        <v>0</v>
      </c>
      <c r="B4" s="310" t="s">
        <v>1</v>
      </c>
      <c r="C4" s="310"/>
      <c r="D4" s="77">
        <f>SUM(D5:D13)</f>
        <v>29</v>
      </c>
      <c r="E4" s="50" t="s">
        <v>2</v>
      </c>
      <c r="F4" s="77">
        <f>SUM(F5:F13)</f>
        <v>21</v>
      </c>
      <c r="G4" s="47" t="s">
        <v>3</v>
      </c>
      <c r="H4" s="77">
        <f>SUM(H5:H13)</f>
        <v>23</v>
      </c>
      <c r="I4" s="50" t="s">
        <v>4</v>
      </c>
      <c r="J4" s="77">
        <f>SUM(J5:J13)</f>
        <v>14</v>
      </c>
      <c r="K4" s="45" t="s">
        <v>5</v>
      </c>
      <c r="L4" s="86">
        <f>SUM(L5:L13)</f>
        <v>13</v>
      </c>
    </row>
    <row r="5" spans="1:12" ht="57" customHeight="1">
      <c r="A5" s="224" t="s">
        <v>27</v>
      </c>
      <c r="B5" s="219" t="s">
        <v>28</v>
      </c>
      <c r="C5" s="219"/>
      <c r="D5" s="219">
        <v>3</v>
      </c>
      <c r="E5" s="219" t="s">
        <v>121</v>
      </c>
      <c r="F5" s="219">
        <v>3</v>
      </c>
      <c r="G5" s="219" t="s">
        <v>140</v>
      </c>
      <c r="H5" s="219">
        <v>5</v>
      </c>
      <c r="I5" s="219" t="s">
        <v>29</v>
      </c>
      <c r="J5" s="219">
        <v>3</v>
      </c>
      <c r="K5" s="219" t="s">
        <v>30</v>
      </c>
      <c r="L5" s="219">
        <v>3</v>
      </c>
    </row>
    <row r="6" spans="1:12" ht="15.75" hidden="1" customHeight="1">
      <c r="A6" s="224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2" ht="35.25" customHeight="1">
      <c r="A7" s="224" t="s">
        <v>31</v>
      </c>
      <c r="B7" s="219" t="s">
        <v>32</v>
      </c>
      <c r="C7" s="219"/>
      <c r="D7" s="219">
        <v>4</v>
      </c>
      <c r="E7" s="219" t="s">
        <v>47</v>
      </c>
      <c r="F7" s="219">
        <v>3</v>
      </c>
      <c r="G7" s="219" t="s">
        <v>89</v>
      </c>
      <c r="H7" s="219">
        <v>4</v>
      </c>
      <c r="I7" s="219" t="s">
        <v>33</v>
      </c>
      <c r="J7" s="219">
        <v>5</v>
      </c>
      <c r="K7" s="219"/>
      <c r="L7" s="344"/>
    </row>
    <row r="8" spans="1:12">
      <c r="A8" s="224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344"/>
    </row>
    <row r="9" spans="1:12" ht="25.5">
      <c r="A9" s="47" t="s">
        <v>15</v>
      </c>
      <c r="B9" s="236" t="s">
        <v>16</v>
      </c>
      <c r="C9" s="236"/>
      <c r="D9" s="49">
        <v>3</v>
      </c>
      <c r="E9" s="49" t="s">
        <v>141</v>
      </c>
      <c r="F9" s="48">
        <v>3</v>
      </c>
      <c r="G9" s="48" t="s">
        <v>72</v>
      </c>
      <c r="H9" s="48">
        <v>4</v>
      </c>
      <c r="I9" s="87"/>
      <c r="J9" s="48"/>
      <c r="K9" s="48" t="s">
        <v>73</v>
      </c>
      <c r="L9" s="48">
        <v>3</v>
      </c>
    </row>
    <row r="10" spans="1:12" ht="35.25" customHeight="1">
      <c r="A10" s="224" t="s">
        <v>34</v>
      </c>
      <c r="B10" s="345" t="s">
        <v>90</v>
      </c>
      <c r="C10" s="345"/>
      <c r="D10" s="219">
        <v>5</v>
      </c>
      <c r="E10" s="236" t="s">
        <v>35</v>
      </c>
      <c r="F10" s="219">
        <v>7</v>
      </c>
      <c r="G10" s="251" t="s">
        <v>99</v>
      </c>
      <c r="H10" s="219">
        <v>4</v>
      </c>
      <c r="I10" s="236" t="s">
        <v>36</v>
      </c>
      <c r="J10" s="219">
        <v>6</v>
      </c>
      <c r="K10" s="219" t="s">
        <v>142</v>
      </c>
      <c r="L10" s="219">
        <v>3</v>
      </c>
    </row>
    <row r="11" spans="1:12" ht="27" customHeight="1">
      <c r="A11" s="224"/>
      <c r="B11" s="345"/>
      <c r="C11" s="345"/>
      <c r="D11" s="219"/>
      <c r="E11" s="236"/>
      <c r="F11" s="219"/>
      <c r="G11" s="251"/>
      <c r="H11" s="219"/>
      <c r="I11" s="236"/>
      <c r="J11" s="219"/>
      <c r="K11" s="219"/>
      <c r="L11" s="219"/>
    </row>
    <row r="12" spans="1:12" ht="36.75" customHeight="1">
      <c r="A12" s="224" t="s">
        <v>37</v>
      </c>
      <c r="B12" s="219" t="s">
        <v>65</v>
      </c>
      <c r="C12" s="219"/>
      <c r="D12" s="219">
        <v>14</v>
      </c>
      <c r="E12" s="219" t="s">
        <v>38</v>
      </c>
      <c r="F12" s="219">
        <v>5</v>
      </c>
      <c r="G12" s="219" t="s">
        <v>39</v>
      </c>
      <c r="H12" s="219">
        <v>6</v>
      </c>
      <c r="I12" s="219"/>
      <c r="J12" s="219"/>
      <c r="K12" s="219" t="s">
        <v>40</v>
      </c>
      <c r="L12" s="219">
        <v>4</v>
      </c>
    </row>
    <row r="13" spans="1:12">
      <c r="A13" s="224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1:12" ht="44.25" hidden="1" customHeight="1">
      <c r="A14" s="349" t="s">
        <v>41</v>
      </c>
      <c r="B14" s="310" t="s">
        <v>1</v>
      </c>
      <c r="C14" s="310"/>
      <c r="D14" s="310"/>
      <c r="E14" s="310" t="s">
        <v>2</v>
      </c>
      <c r="F14" s="310"/>
      <c r="G14" s="310" t="s">
        <v>3</v>
      </c>
      <c r="H14" s="310"/>
      <c r="I14" s="310" t="s">
        <v>4</v>
      </c>
      <c r="J14" s="310"/>
      <c r="K14" s="310" t="s">
        <v>5</v>
      </c>
      <c r="L14" s="348"/>
    </row>
    <row r="15" spans="1:12" ht="30.75" customHeight="1">
      <c r="A15" s="349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48"/>
    </row>
    <row r="16" spans="1:12" ht="27" customHeight="1">
      <c r="A16" s="224" t="s">
        <v>145</v>
      </c>
      <c r="B16" s="224"/>
      <c r="C16" s="224"/>
      <c r="D16" s="252" t="s">
        <v>360</v>
      </c>
      <c r="E16" s="252"/>
      <c r="F16" s="252"/>
      <c r="G16" s="224" t="s">
        <v>85</v>
      </c>
      <c r="H16" s="224"/>
      <c r="I16" s="224"/>
      <c r="J16" s="249">
        <v>43332</v>
      </c>
      <c r="K16" s="250"/>
      <c r="L16" s="250"/>
    </row>
    <row r="17" spans="1:12" ht="73.5" customHeight="1">
      <c r="A17" s="347" t="s">
        <v>82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</row>
    <row r="18" spans="1:12" ht="14.25" customHeight="1">
      <c r="A18" s="310" t="s">
        <v>84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</row>
    <row r="19" spans="1:12" ht="24" customHeight="1"/>
    <row r="20" spans="1:12" ht="21.75" customHeight="1">
      <c r="B20" s="7"/>
      <c r="C20" s="7"/>
      <c r="D20" s="7"/>
      <c r="E20" s="7"/>
    </row>
    <row r="21" spans="1:12" ht="22.5" customHeight="1">
      <c r="B21" s="7"/>
      <c r="C21" s="7"/>
      <c r="D21" s="7"/>
      <c r="E21" s="7"/>
    </row>
    <row r="22" spans="1:12" ht="111.75" customHeight="1"/>
  </sheetData>
  <mergeCells count="68">
    <mergeCell ref="G5:G6"/>
    <mergeCell ref="A1:B3"/>
    <mergeCell ref="C1:F3"/>
    <mergeCell ref="G1:I3"/>
    <mergeCell ref="B4:C4"/>
    <mergeCell ref="A5:A6"/>
    <mergeCell ref="B5:C6"/>
    <mergeCell ref="D5:D6"/>
    <mergeCell ref="E5:E6"/>
    <mergeCell ref="F5:F6"/>
    <mergeCell ref="J1:L2"/>
    <mergeCell ref="J3:L3"/>
    <mergeCell ref="A7:A8"/>
    <mergeCell ref="B7:C8"/>
    <mergeCell ref="D7:D8"/>
    <mergeCell ref="E7:E8"/>
    <mergeCell ref="F7:F8"/>
    <mergeCell ref="L7:L8"/>
    <mergeCell ref="H5:H6"/>
    <mergeCell ref="I5:I6"/>
    <mergeCell ref="J5:J6"/>
    <mergeCell ref="K5:K6"/>
    <mergeCell ref="L5:L6"/>
    <mergeCell ref="G7:G8"/>
    <mergeCell ref="H7:H8"/>
    <mergeCell ref="I7:I8"/>
    <mergeCell ref="J7:J8"/>
    <mergeCell ref="K7:K8"/>
    <mergeCell ref="K10:K11"/>
    <mergeCell ref="L10:L11"/>
    <mergeCell ref="B9:C9"/>
    <mergeCell ref="G10:G11"/>
    <mergeCell ref="H10:H11"/>
    <mergeCell ref="I10:I11"/>
    <mergeCell ref="J10:J11"/>
    <mergeCell ref="A10:A11"/>
    <mergeCell ref="B10:C11"/>
    <mergeCell ref="D10:D11"/>
    <mergeCell ref="E10:E11"/>
    <mergeCell ref="F10:F11"/>
    <mergeCell ref="A18:L18"/>
    <mergeCell ref="G14:G15"/>
    <mergeCell ref="H14:H15"/>
    <mergeCell ref="I14:I15"/>
    <mergeCell ref="J14:J15"/>
    <mergeCell ref="K14:K15"/>
    <mergeCell ref="L14:L15"/>
    <mergeCell ref="A14:A15"/>
    <mergeCell ref="B14:C15"/>
    <mergeCell ref="D14:D15"/>
    <mergeCell ref="E14:E15"/>
    <mergeCell ref="F14:F15"/>
    <mergeCell ref="A16:C16"/>
    <mergeCell ref="D16:F16"/>
    <mergeCell ref="G16:I16"/>
    <mergeCell ref="J16:L16"/>
    <mergeCell ref="A17:L17"/>
    <mergeCell ref="K12:K13"/>
    <mergeCell ref="L12:L13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"/>
  <sheetViews>
    <sheetView topLeftCell="A5" workbookViewId="0">
      <selection activeCell="G1" sqref="G1:I2"/>
    </sheetView>
  </sheetViews>
  <sheetFormatPr defaultRowHeight="15"/>
  <cols>
    <col min="1" max="1" width="15.28515625" customWidth="1"/>
    <col min="2" max="2" width="22.7109375" customWidth="1"/>
    <col min="3" max="3" width="4" customWidth="1"/>
    <col min="4" max="4" width="20.5703125" customWidth="1"/>
    <col min="5" max="5" width="3.5703125" customWidth="1"/>
    <col min="6" max="6" width="13.140625" customWidth="1"/>
    <col min="7" max="7" width="4.42578125" customWidth="1"/>
    <col min="8" max="8" width="24.28515625" customWidth="1"/>
    <col min="9" max="9" width="4.140625" customWidth="1"/>
    <col min="10" max="10" width="19" customWidth="1"/>
    <col min="11" max="11" width="4.7109375" customWidth="1"/>
  </cols>
  <sheetData>
    <row r="1" spans="1:11" ht="50.25" customHeight="1">
      <c r="A1" s="313"/>
      <c r="B1" s="314" t="s">
        <v>180</v>
      </c>
      <c r="C1" s="314"/>
      <c r="D1" s="314"/>
      <c r="E1" s="314"/>
      <c r="F1" s="314"/>
      <c r="G1" s="352" t="s">
        <v>107</v>
      </c>
      <c r="H1" s="352"/>
      <c r="I1" s="353"/>
      <c r="J1" s="357" t="s">
        <v>87</v>
      </c>
      <c r="K1" s="358"/>
    </row>
    <row r="2" spans="1:11" ht="18.75" customHeight="1">
      <c r="A2" s="313"/>
      <c r="B2" s="314"/>
      <c r="C2" s="314"/>
      <c r="D2" s="314"/>
      <c r="E2" s="314"/>
      <c r="F2" s="314"/>
      <c r="G2" s="352"/>
      <c r="H2" s="352"/>
      <c r="I2" s="353"/>
      <c r="J2" s="359">
        <f>SUM(C3+E3+G3+I3+K3)</f>
        <v>100</v>
      </c>
      <c r="K2" s="360"/>
    </row>
    <row r="3" spans="1:11" ht="35.25" customHeight="1">
      <c r="A3" s="38" t="s">
        <v>0</v>
      </c>
      <c r="B3" s="38" t="s">
        <v>1</v>
      </c>
      <c r="C3" s="39">
        <f>SUM(C4:C8)</f>
        <v>36</v>
      </c>
      <c r="D3" s="38" t="s">
        <v>2</v>
      </c>
      <c r="E3" s="39">
        <f>SUM(E4:E8)</f>
        <v>16</v>
      </c>
      <c r="F3" s="38" t="s">
        <v>3</v>
      </c>
      <c r="G3" s="39">
        <f>SUM(G4:G8)</f>
        <v>24</v>
      </c>
      <c r="H3" s="38" t="s">
        <v>4</v>
      </c>
      <c r="I3" s="39">
        <f>SUM(I4:I8)</f>
        <v>19</v>
      </c>
      <c r="J3" s="76" t="s">
        <v>5</v>
      </c>
      <c r="K3" s="75">
        <f>SUM(K4:K8)</f>
        <v>5</v>
      </c>
    </row>
    <row r="4" spans="1:11" ht="63.75" customHeight="1">
      <c r="A4" s="58" t="s">
        <v>6</v>
      </c>
      <c r="B4" s="51" t="s">
        <v>126</v>
      </c>
      <c r="C4" s="52">
        <v>8</v>
      </c>
      <c r="D4" s="51" t="s">
        <v>120</v>
      </c>
      <c r="E4" s="52">
        <v>5</v>
      </c>
      <c r="F4" s="51" t="s">
        <v>8</v>
      </c>
      <c r="G4" s="52">
        <v>5</v>
      </c>
      <c r="H4" s="51"/>
      <c r="I4" s="52"/>
      <c r="J4" s="51" t="s">
        <v>127</v>
      </c>
      <c r="K4" s="52">
        <v>5</v>
      </c>
    </row>
    <row r="5" spans="1:11" ht="57" customHeight="1">
      <c r="A5" s="20" t="s">
        <v>128</v>
      </c>
      <c r="B5" s="51" t="s">
        <v>129</v>
      </c>
      <c r="C5" s="52">
        <v>6</v>
      </c>
      <c r="D5" s="52"/>
      <c r="E5" s="52"/>
      <c r="F5" s="51" t="s">
        <v>124</v>
      </c>
      <c r="G5" s="52">
        <v>5</v>
      </c>
      <c r="H5" s="52" t="s">
        <v>60</v>
      </c>
      <c r="I5" s="52">
        <v>4</v>
      </c>
      <c r="J5" s="51"/>
      <c r="K5" s="52"/>
    </row>
    <row r="6" spans="1:11" ht="52.5" customHeight="1">
      <c r="A6" s="20" t="s">
        <v>25</v>
      </c>
      <c r="B6" s="51" t="s">
        <v>123</v>
      </c>
      <c r="C6" s="52">
        <v>6</v>
      </c>
      <c r="D6" s="51"/>
      <c r="E6" s="52"/>
      <c r="F6" s="51" t="s">
        <v>124</v>
      </c>
      <c r="G6" s="52">
        <v>5</v>
      </c>
      <c r="H6" s="51" t="s">
        <v>12</v>
      </c>
      <c r="I6" s="52">
        <v>5</v>
      </c>
      <c r="J6" s="52"/>
      <c r="K6" s="52"/>
    </row>
    <row r="7" spans="1:11" ht="39.75" customHeight="1">
      <c r="A7" s="20" t="s">
        <v>130</v>
      </c>
      <c r="B7" s="51" t="s">
        <v>131</v>
      </c>
      <c r="C7" s="52">
        <v>8</v>
      </c>
      <c r="D7" s="51" t="s">
        <v>122</v>
      </c>
      <c r="E7" s="52">
        <v>3</v>
      </c>
      <c r="F7" s="51" t="s">
        <v>132</v>
      </c>
      <c r="G7" s="52">
        <v>4</v>
      </c>
      <c r="H7" s="51" t="s">
        <v>125</v>
      </c>
      <c r="I7" s="52">
        <v>5</v>
      </c>
      <c r="J7" s="51"/>
      <c r="K7" s="52"/>
    </row>
    <row r="8" spans="1:11" ht="38.25" customHeight="1">
      <c r="A8" s="80" t="s">
        <v>133</v>
      </c>
      <c r="B8" s="51" t="s">
        <v>134</v>
      </c>
      <c r="C8" s="52">
        <v>8</v>
      </c>
      <c r="D8" s="51" t="s">
        <v>135</v>
      </c>
      <c r="E8" s="51">
        <v>8</v>
      </c>
      <c r="F8" s="51" t="s">
        <v>136</v>
      </c>
      <c r="G8" s="52">
        <v>5</v>
      </c>
      <c r="H8" s="51" t="s">
        <v>137</v>
      </c>
      <c r="I8" s="52">
        <v>5</v>
      </c>
      <c r="J8" s="51"/>
      <c r="K8" s="52"/>
    </row>
    <row r="9" spans="1:11" ht="36.75" customHeight="1">
      <c r="A9" s="35" t="s">
        <v>138</v>
      </c>
      <c r="B9" s="36" t="s">
        <v>1</v>
      </c>
      <c r="C9" s="37"/>
      <c r="D9" s="36" t="s">
        <v>2</v>
      </c>
      <c r="E9" s="37"/>
      <c r="F9" s="36" t="s">
        <v>3</v>
      </c>
      <c r="G9" s="37"/>
      <c r="H9" s="36" t="s">
        <v>4</v>
      </c>
      <c r="I9" s="37"/>
      <c r="J9" s="36" t="s">
        <v>5</v>
      </c>
      <c r="K9" s="37"/>
    </row>
    <row r="10" spans="1:11" ht="68.25" customHeight="1">
      <c r="A10" s="354" t="s">
        <v>82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</row>
    <row r="11" spans="1:11" ht="20.25" customHeight="1">
      <c r="A11" s="355" t="s">
        <v>117</v>
      </c>
      <c r="B11" s="355"/>
      <c r="C11" s="252" t="s">
        <v>179</v>
      </c>
      <c r="D11" s="252"/>
      <c r="E11" s="252"/>
      <c r="F11" s="356" t="s">
        <v>86</v>
      </c>
      <c r="G11" s="356"/>
      <c r="H11" s="356"/>
      <c r="I11" s="249">
        <v>42262</v>
      </c>
      <c r="J11" s="250"/>
      <c r="K11" s="250"/>
    </row>
    <row r="12" spans="1:11" ht="15.75">
      <c r="A12" s="351" t="s">
        <v>22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</row>
  </sheetData>
  <mergeCells count="11">
    <mergeCell ref="A12:K12"/>
    <mergeCell ref="A1:A2"/>
    <mergeCell ref="B1:F2"/>
    <mergeCell ref="G1:I2"/>
    <mergeCell ref="A10:K10"/>
    <mergeCell ref="A11:B11"/>
    <mergeCell ref="C11:E11"/>
    <mergeCell ref="F11:H11"/>
    <mergeCell ref="I11:K11"/>
    <mergeCell ref="J1:K1"/>
    <mergeCell ref="J2:K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4"/>
  <sheetViews>
    <sheetView workbookViewId="0">
      <selection activeCell="B5" sqref="B5"/>
    </sheetView>
  </sheetViews>
  <sheetFormatPr defaultRowHeight="15"/>
  <cols>
    <col min="1" max="1" width="16.28515625" customWidth="1"/>
    <col min="2" max="2" width="21" customWidth="1"/>
    <col min="3" max="3" width="3.85546875" customWidth="1"/>
    <col min="4" max="4" width="22.7109375" customWidth="1"/>
    <col min="5" max="5" width="3.85546875" customWidth="1"/>
    <col min="6" max="6" width="15.5703125" customWidth="1"/>
    <col min="7" max="7" width="3.7109375" customWidth="1"/>
    <col min="8" max="8" width="22.7109375" customWidth="1"/>
    <col min="9" max="9" width="3.85546875" customWidth="1"/>
    <col min="10" max="10" width="18.85546875" customWidth="1"/>
    <col min="11" max="11" width="3.85546875" customWidth="1"/>
    <col min="12" max="12" width="0.140625" customWidth="1"/>
  </cols>
  <sheetData>
    <row r="1" spans="1:29" ht="45" customHeight="1">
      <c r="A1" s="364"/>
      <c r="B1" s="290" t="s">
        <v>175</v>
      </c>
      <c r="C1" s="291"/>
      <c r="D1" s="291"/>
      <c r="E1" s="292"/>
      <c r="F1" s="365" t="s">
        <v>159</v>
      </c>
      <c r="G1" s="366"/>
      <c r="H1" s="367"/>
      <c r="I1" s="371" t="s">
        <v>87</v>
      </c>
      <c r="J1" s="372"/>
      <c r="K1" s="37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9" ht="20.25" customHeight="1" thickBot="1">
      <c r="A2" s="289"/>
      <c r="B2" s="293"/>
      <c r="C2" s="294"/>
      <c r="D2" s="294"/>
      <c r="E2" s="295"/>
      <c r="F2" s="368"/>
      <c r="G2" s="369"/>
      <c r="H2" s="370"/>
      <c r="I2" s="374"/>
      <c r="J2" s="375"/>
      <c r="K2" s="37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9" ht="33" customHeight="1" thickBot="1">
      <c r="A3" s="94" t="s">
        <v>0</v>
      </c>
      <c r="B3" s="95" t="s">
        <v>1</v>
      </c>
      <c r="C3" s="96">
        <f>SUM(C4:C9)</f>
        <v>21</v>
      </c>
      <c r="D3" s="95" t="s">
        <v>2</v>
      </c>
      <c r="E3" s="96">
        <f>SUM(E4:E9)</f>
        <v>13</v>
      </c>
      <c r="F3" s="94" t="s">
        <v>3</v>
      </c>
      <c r="G3" s="96">
        <f>SUM(G4:G9)</f>
        <v>19</v>
      </c>
      <c r="H3" s="95" t="s">
        <v>4</v>
      </c>
      <c r="I3" s="96">
        <f>SUM(I4:I9)</f>
        <v>14</v>
      </c>
      <c r="J3" s="95" t="s">
        <v>5</v>
      </c>
      <c r="K3" s="96">
        <f>SUM(K4:K9)</f>
        <v>12</v>
      </c>
      <c r="L3">
        <f>C3+E3+G3+I3+K3</f>
        <v>79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9" ht="33" customHeight="1">
      <c r="A4" s="97" t="s">
        <v>160</v>
      </c>
      <c r="B4" s="90" t="s">
        <v>161</v>
      </c>
      <c r="C4" s="91">
        <v>5</v>
      </c>
      <c r="D4" s="139" t="s">
        <v>176</v>
      </c>
      <c r="E4" s="91">
        <v>5</v>
      </c>
      <c r="F4" s="90" t="s">
        <v>162</v>
      </c>
      <c r="G4" s="91">
        <v>5</v>
      </c>
      <c r="H4" s="98" t="s">
        <v>163</v>
      </c>
      <c r="I4" s="91">
        <v>5</v>
      </c>
      <c r="J4" s="90" t="s">
        <v>164</v>
      </c>
      <c r="K4" s="19">
        <v>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9" s="7" customFormat="1" ht="30.75" customHeight="1">
      <c r="A5" s="6" t="s">
        <v>165</v>
      </c>
      <c r="B5" s="90" t="s">
        <v>177</v>
      </c>
      <c r="C5" s="89"/>
      <c r="D5" s="92"/>
      <c r="E5" s="89"/>
      <c r="F5" s="89"/>
      <c r="G5" s="89"/>
      <c r="H5" s="89"/>
      <c r="I5" s="89"/>
      <c r="J5" s="92"/>
      <c r="K5" s="93"/>
    </row>
    <row r="6" spans="1:29" ht="54" customHeight="1">
      <c r="A6" s="6" t="s">
        <v>26</v>
      </c>
      <c r="B6" s="92" t="s">
        <v>7</v>
      </c>
      <c r="C6" s="89">
        <v>4</v>
      </c>
      <c r="D6" s="92"/>
      <c r="E6" s="89"/>
      <c r="F6" s="92" t="s">
        <v>178</v>
      </c>
      <c r="G6" s="89">
        <v>3</v>
      </c>
      <c r="H6" s="92"/>
      <c r="I6" s="89"/>
      <c r="J6" s="92" t="s">
        <v>14</v>
      </c>
      <c r="K6" s="93">
        <v>3</v>
      </c>
    </row>
    <row r="7" spans="1:29" s="7" customFormat="1" ht="47.25" customHeight="1">
      <c r="A7" s="6" t="s">
        <v>166</v>
      </c>
      <c r="B7" s="92" t="s">
        <v>167</v>
      </c>
      <c r="C7" s="89">
        <v>3</v>
      </c>
      <c r="D7" s="16"/>
      <c r="E7" s="89"/>
      <c r="F7" s="16"/>
      <c r="G7" s="89"/>
      <c r="H7" s="92"/>
      <c r="I7" s="89"/>
      <c r="J7" s="43" t="s">
        <v>168</v>
      </c>
      <c r="K7" s="93">
        <v>3</v>
      </c>
    </row>
    <row r="8" spans="1:29" ht="32.25" customHeight="1">
      <c r="A8" s="6" t="s">
        <v>169</v>
      </c>
      <c r="B8" s="92" t="s">
        <v>68</v>
      </c>
      <c r="C8" s="89">
        <v>5</v>
      </c>
      <c r="D8" s="92" t="s">
        <v>170</v>
      </c>
      <c r="E8" s="91">
        <v>4</v>
      </c>
      <c r="F8" s="92" t="s">
        <v>20</v>
      </c>
      <c r="G8" s="89">
        <v>5</v>
      </c>
      <c r="H8" s="92" t="s">
        <v>171</v>
      </c>
      <c r="I8" s="89">
        <v>3</v>
      </c>
      <c r="J8" s="92" t="s">
        <v>172</v>
      </c>
      <c r="K8" s="93">
        <v>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7" customFormat="1" ht="36" customHeight="1">
      <c r="A9" s="88" t="s">
        <v>173</v>
      </c>
      <c r="B9" s="92" t="s">
        <v>174</v>
      </c>
      <c r="C9" s="89">
        <v>4</v>
      </c>
      <c r="D9" s="92"/>
      <c r="E9" s="89">
        <v>4</v>
      </c>
      <c r="F9" s="89" t="s">
        <v>8</v>
      </c>
      <c r="G9" s="89">
        <v>6</v>
      </c>
      <c r="H9" s="92" t="s">
        <v>12</v>
      </c>
      <c r="I9" s="89">
        <v>6</v>
      </c>
      <c r="J9" s="90"/>
      <c r="K9" s="93"/>
    </row>
    <row r="10" spans="1:29" s="7" customFormat="1" ht="28.5" customHeight="1" thickBot="1">
      <c r="A10" s="99" t="s">
        <v>116</v>
      </c>
      <c r="B10" s="100" t="s">
        <v>1</v>
      </c>
      <c r="C10" s="101"/>
      <c r="D10" s="100" t="s">
        <v>2</v>
      </c>
      <c r="E10" s="101"/>
      <c r="F10" s="100" t="s">
        <v>3</v>
      </c>
      <c r="G10" s="101"/>
      <c r="H10" s="100" t="s">
        <v>4</v>
      </c>
      <c r="I10" s="101"/>
      <c r="J10" s="100" t="s">
        <v>5</v>
      </c>
      <c r="K10" s="102"/>
    </row>
    <row r="11" spans="1:29" s="7" customFormat="1" ht="60" customHeight="1" thickBot="1">
      <c r="A11" s="377"/>
      <c r="B11" s="378"/>
      <c r="C11" s="378"/>
      <c r="D11" s="378"/>
      <c r="E11" s="378"/>
      <c r="F11" s="378"/>
      <c r="G11" s="378"/>
      <c r="H11" s="378"/>
      <c r="I11" s="378"/>
      <c r="J11" s="378"/>
      <c r="K11" s="379"/>
    </row>
    <row r="12" spans="1:29" s="7" customFormat="1" ht="29.25" customHeight="1">
      <c r="A12" s="224" t="s">
        <v>145</v>
      </c>
      <c r="B12" s="224"/>
      <c r="C12" s="224"/>
      <c r="D12" s="252" t="s">
        <v>360</v>
      </c>
      <c r="E12" s="252"/>
      <c r="F12" s="252"/>
      <c r="G12" s="224" t="s">
        <v>85</v>
      </c>
      <c r="H12" s="224"/>
      <c r="I12" s="224"/>
      <c r="J12" s="249">
        <v>43332</v>
      </c>
      <c r="K12" s="250"/>
      <c r="L12" s="250"/>
    </row>
    <row r="13" spans="1:29" ht="16.5" thickBot="1">
      <c r="A13" s="361"/>
      <c r="B13" s="362"/>
      <c r="C13" s="362"/>
      <c r="D13" s="362"/>
      <c r="E13" s="362"/>
      <c r="F13" s="362"/>
      <c r="G13" s="362"/>
      <c r="H13" s="362"/>
      <c r="I13" s="362"/>
      <c r="J13" s="362"/>
      <c r="K13" s="36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9" s="7" customFormat="1" ht="16.5" thickBot="1">
      <c r="A14" s="361"/>
      <c r="B14" s="362"/>
      <c r="C14" s="362"/>
      <c r="D14" s="362"/>
      <c r="E14" s="362"/>
      <c r="F14" s="362"/>
      <c r="G14" s="362"/>
      <c r="H14" s="362"/>
      <c r="I14" s="362"/>
      <c r="J14" s="362"/>
      <c r="K14" s="363"/>
    </row>
  </sheetData>
  <mergeCells count="11">
    <mergeCell ref="A13:K13"/>
    <mergeCell ref="A14:K14"/>
    <mergeCell ref="A1:A2"/>
    <mergeCell ref="B1:E2"/>
    <mergeCell ref="F1:H2"/>
    <mergeCell ref="I1:K2"/>
    <mergeCell ref="A11:K11"/>
    <mergeCell ref="A12:C12"/>
    <mergeCell ref="D12:F12"/>
    <mergeCell ref="G12:I12"/>
    <mergeCell ref="J12:L1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L16"/>
  <sheetViews>
    <sheetView topLeftCell="A7" workbookViewId="0">
      <selection activeCell="D14" sqref="D14:F14"/>
    </sheetView>
  </sheetViews>
  <sheetFormatPr defaultRowHeight="15"/>
  <cols>
    <col min="1" max="1" width="14.28515625" customWidth="1"/>
    <col min="3" max="3" width="9.7109375" customWidth="1"/>
    <col min="4" max="4" width="3" bestFit="1" customWidth="1"/>
    <col min="5" max="5" width="16.140625" customWidth="1"/>
    <col min="6" max="6" width="3" bestFit="1" customWidth="1"/>
    <col min="7" max="7" width="12.7109375" customWidth="1"/>
    <col min="8" max="8" width="3" bestFit="1" customWidth="1"/>
    <col min="9" max="9" width="19" customWidth="1"/>
    <col min="10" max="10" width="3.28515625" customWidth="1"/>
    <col min="11" max="11" width="14.42578125" customWidth="1"/>
    <col min="12" max="12" width="3.28515625" customWidth="1"/>
  </cols>
  <sheetData>
    <row r="1" spans="1:12">
      <c r="A1" s="237"/>
      <c r="B1" s="238"/>
      <c r="C1" s="391" t="s">
        <v>181</v>
      </c>
      <c r="D1" s="392"/>
      <c r="E1" s="392"/>
      <c r="F1" s="392"/>
      <c r="G1" s="380" t="s">
        <v>96</v>
      </c>
      <c r="H1" s="381"/>
      <c r="I1" s="381"/>
      <c r="J1" s="385" t="s">
        <v>87</v>
      </c>
      <c r="K1" s="386"/>
      <c r="L1" s="387"/>
    </row>
    <row r="2" spans="1:12">
      <c r="A2" s="239"/>
      <c r="B2" s="240"/>
      <c r="C2" s="393"/>
      <c r="D2" s="394"/>
      <c r="E2" s="394"/>
      <c r="F2" s="394"/>
      <c r="G2" s="382"/>
      <c r="H2" s="383"/>
      <c r="I2" s="383"/>
      <c r="J2" s="388"/>
      <c r="K2" s="389"/>
      <c r="L2" s="390"/>
    </row>
    <row r="3" spans="1:12">
      <c r="A3" s="239"/>
      <c r="B3" s="240"/>
      <c r="C3" s="393"/>
      <c r="D3" s="394"/>
      <c r="E3" s="394"/>
      <c r="F3" s="394"/>
      <c r="G3" s="382"/>
      <c r="H3" s="383"/>
      <c r="I3" s="383"/>
      <c r="J3" s="388"/>
      <c r="K3" s="389"/>
      <c r="L3" s="390"/>
    </row>
    <row r="4" spans="1:12">
      <c r="A4" s="239"/>
      <c r="B4" s="240"/>
      <c r="C4" s="393"/>
      <c r="D4" s="394"/>
      <c r="E4" s="394"/>
      <c r="F4" s="394"/>
      <c r="G4" s="382"/>
      <c r="H4" s="383"/>
      <c r="I4" s="383"/>
      <c r="J4" s="388"/>
      <c r="K4" s="389"/>
      <c r="L4" s="390"/>
    </row>
    <row r="5" spans="1:12" ht="21.75" customHeight="1">
      <c r="A5" s="239"/>
      <c r="B5" s="240"/>
      <c r="C5" s="393"/>
      <c r="D5" s="394"/>
      <c r="E5" s="394"/>
      <c r="F5" s="394"/>
      <c r="G5" s="382"/>
      <c r="H5" s="383"/>
      <c r="I5" s="383"/>
      <c r="J5" s="72"/>
      <c r="K5" s="73"/>
      <c r="L5" s="74"/>
    </row>
    <row r="6" spans="1:12" ht="1.5" customHeight="1" thickBot="1">
      <c r="A6" s="241"/>
      <c r="B6" s="242"/>
      <c r="C6" s="395"/>
      <c r="D6" s="396"/>
      <c r="E6" s="396"/>
      <c r="F6" s="396"/>
      <c r="G6" s="384"/>
      <c r="H6" s="369"/>
      <c r="I6" s="369"/>
      <c r="J6" s="216">
        <f>SUM(D7+F7+H7+J7+L7)</f>
        <v>100</v>
      </c>
      <c r="K6" s="217"/>
      <c r="L6" s="218"/>
    </row>
    <row r="7" spans="1:12" ht="31.5">
      <c r="A7" s="40" t="s">
        <v>0</v>
      </c>
      <c r="B7" s="234" t="s">
        <v>1</v>
      </c>
      <c r="C7" s="235"/>
      <c r="D7" s="32">
        <f>SUM(D8:D11)</f>
        <v>29</v>
      </c>
      <c r="E7" s="105" t="s">
        <v>2</v>
      </c>
      <c r="F7" s="33">
        <f>SUM(F8:F11)</f>
        <v>15</v>
      </c>
      <c r="G7" s="105" t="s">
        <v>3</v>
      </c>
      <c r="H7" s="33">
        <f>SUM(H8:H11)</f>
        <v>33</v>
      </c>
      <c r="I7" s="41" t="s">
        <v>4</v>
      </c>
      <c r="J7" s="70">
        <f>SUM(J8:J11)</f>
        <v>17</v>
      </c>
      <c r="K7" s="107" t="s">
        <v>5</v>
      </c>
      <c r="L7" s="71">
        <f>SUM(L8:L11)</f>
        <v>6</v>
      </c>
    </row>
    <row r="8" spans="1:12" ht="25.5">
      <c r="A8" s="104" t="s">
        <v>182</v>
      </c>
      <c r="B8" s="236" t="s">
        <v>43</v>
      </c>
      <c r="C8" s="236"/>
      <c r="D8" s="103">
        <v>13</v>
      </c>
      <c r="E8" s="103"/>
      <c r="F8" s="103"/>
      <c r="G8" s="103" t="s">
        <v>8</v>
      </c>
      <c r="H8" s="103">
        <v>8</v>
      </c>
      <c r="I8" s="103" t="s">
        <v>44</v>
      </c>
      <c r="J8" s="103">
        <v>4</v>
      </c>
      <c r="K8" s="103" t="s">
        <v>79</v>
      </c>
      <c r="L8" s="103">
        <v>3</v>
      </c>
    </row>
    <row r="9" spans="1:12" ht="51">
      <c r="A9" s="104" t="s">
        <v>52</v>
      </c>
      <c r="B9" s="219" t="s">
        <v>75</v>
      </c>
      <c r="C9" s="219"/>
      <c r="D9" s="103">
        <v>8</v>
      </c>
      <c r="E9" s="103" t="s">
        <v>76</v>
      </c>
      <c r="F9" s="103">
        <v>8</v>
      </c>
      <c r="G9" s="103" t="s">
        <v>77</v>
      </c>
      <c r="H9" s="103">
        <v>16</v>
      </c>
      <c r="I9" s="103" t="s">
        <v>78</v>
      </c>
      <c r="J9" s="103">
        <v>13</v>
      </c>
      <c r="K9" s="103"/>
      <c r="L9" s="103"/>
    </row>
    <row r="10" spans="1:12" ht="51">
      <c r="A10" s="104" t="s">
        <v>97</v>
      </c>
      <c r="B10" s="219" t="s">
        <v>16</v>
      </c>
      <c r="C10" s="219"/>
      <c r="D10" s="103">
        <v>4</v>
      </c>
      <c r="E10" s="106" t="s">
        <v>98</v>
      </c>
      <c r="F10" s="103">
        <v>3</v>
      </c>
      <c r="G10" s="103" t="s">
        <v>59</v>
      </c>
      <c r="H10" s="103">
        <v>4</v>
      </c>
      <c r="I10" s="103"/>
      <c r="J10" s="103"/>
      <c r="K10" s="103" t="s">
        <v>80</v>
      </c>
      <c r="L10" s="103">
        <v>3</v>
      </c>
    </row>
    <row r="11" spans="1:12" ht="38.25">
      <c r="A11" s="104" t="s">
        <v>183</v>
      </c>
      <c r="B11" s="251" t="s">
        <v>184</v>
      </c>
      <c r="C11" s="251"/>
      <c r="D11" s="103">
        <v>4</v>
      </c>
      <c r="E11" s="103" t="s">
        <v>185</v>
      </c>
      <c r="F11" s="103">
        <v>4</v>
      </c>
      <c r="G11" s="103" t="s">
        <v>144</v>
      </c>
      <c r="H11" s="103">
        <v>5</v>
      </c>
      <c r="I11" s="31"/>
      <c r="J11" s="103"/>
      <c r="K11" s="103"/>
      <c r="L11" s="103"/>
    </row>
    <row r="12" spans="1:12">
      <c r="A12" s="349" t="s">
        <v>158</v>
      </c>
      <c r="B12" s="224" t="s">
        <v>1</v>
      </c>
      <c r="C12" s="224"/>
      <c r="D12" s="224"/>
      <c r="E12" s="224" t="s">
        <v>2</v>
      </c>
      <c r="F12" s="224"/>
      <c r="G12" s="224" t="s">
        <v>3</v>
      </c>
      <c r="H12" s="224"/>
      <c r="I12" s="224" t="s">
        <v>4</v>
      </c>
      <c r="J12" s="224"/>
      <c r="K12" s="224" t="s">
        <v>5</v>
      </c>
      <c r="L12" s="224"/>
    </row>
    <row r="13" spans="1:12" ht="23.25" customHeight="1">
      <c r="A13" s="349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</row>
    <row r="14" spans="1:12" ht="18.75">
      <c r="A14" s="224" t="s">
        <v>145</v>
      </c>
      <c r="B14" s="224"/>
      <c r="C14" s="224"/>
      <c r="D14" s="252" t="s">
        <v>349</v>
      </c>
      <c r="E14" s="252"/>
      <c r="F14" s="252"/>
      <c r="G14" s="224" t="s">
        <v>85</v>
      </c>
      <c r="H14" s="224"/>
      <c r="I14" s="224"/>
      <c r="J14" s="249">
        <v>43136</v>
      </c>
      <c r="K14" s="250"/>
      <c r="L14" s="250"/>
    </row>
    <row r="15" spans="1:12" ht="30" customHeight="1" thickBot="1">
      <c r="A15" s="225" t="s">
        <v>82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7"/>
    </row>
    <row r="16" spans="1:12" ht="16.5" thickBot="1">
      <c r="A16" s="221" t="s">
        <v>81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3"/>
    </row>
  </sheetData>
  <mergeCells count="27">
    <mergeCell ref="E12:E13"/>
    <mergeCell ref="G1:I6"/>
    <mergeCell ref="J1:L4"/>
    <mergeCell ref="J6:L6"/>
    <mergeCell ref="B7:C7"/>
    <mergeCell ref="B8:C8"/>
    <mergeCell ref="B9:C9"/>
    <mergeCell ref="B10:C10"/>
    <mergeCell ref="A1:B6"/>
    <mergeCell ref="C1:F6"/>
    <mergeCell ref="B11:C11"/>
    <mergeCell ref="A16:L16"/>
    <mergeCell ref="G12:G13"/>
    <mergeCell ref="H12:H13"/>
    <mergeCell ref="I12:I13"/>
    <mergeCell ref="J12:J13"/>
    <mergeCell ref="K12:K13"/>
    <mergeCell ref="L12:L13"/>
    <mergeCell ref="F12:F13"/>
    <mergeCell ref="A14:C14"/>
    <mergeCell ref="D14:F14"/>
    <mergeCell ref="G14:I14"/>
    <mergeCell ref="J14:L14"/>
    <mergeCell ref="A15:L15"/>
    <mergeCell ref="A12:A13"/>
    <mergeCell ref="B12:C13"/>
    <mergeCell ref="D12:D1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B4" sqref="B4"/>
    </sheetView>
  </sheetViews>
  <sheetFormatPr defaultRowHeight="15"/>
  <cols>
    <col min="1" max="1" width="16.28515625" customWidth="1"/>
    <col min="2" max="2" width="18.28515625" customWidth="1"/>
    <col min="3" max="3" width="3" bestFit="1" customWidth="1"/>
    <col min="4" max="4" width="16.42578125" customWidth="1"/>
    <col min="5" max="5" width="3" bestFit="1" customWidth="1"/>
    <col min="6" max="6" width="12.28515625" customWidth="1"/>
    <col min="7" max="7" width="3" bestFit="1" customWidth="1"/>
    <col min="8" max="8" width="20.7109375" bestFit="1" customWidth="1"/>
    <col min="9" max="9" width="2" bestFit="1" customWidth="1"/>
    <col min="10" max="10" width="13.85546875" customWidth="1"/>
    <col min="11" max="11" width="3" bestFit="1" customWidth="1"/>
    <col min="12" max="12" width="0.28515625" customWidth="1"/>
  </cols>
  <sheetData>
    <row r="1" spans="1:12">
      <c r="A1" s="364"/>
      <c r="B1" s="397" t="s">
        <v>208</v>
      </c>
      <c r="C1" s="398"/>
      <c r="D1" s="398"/>
      <c r="E1" s="399"/>
      <c r="F1" s="403" t="s">
        <v>207</v>
      </c>
      <c r="G1" s="403"/>
      <c r="H1" s="403"/>
      <c r="I1" s="405" t="s">
        <v>87</v>
      </c>
      <c r="J1" s="406"/>
      <c r="K1" s="407"/>
    </row>
    <row r="2" spans="1:12" ht="55.5" customHeight="1" thickBot="1">
      <c r="A2" s="289"/>
      <c r="B2" s="400"/>
      <c r="C2" s="401"/>
      <c r="D2" s="401"/>
      <c r="E2" s="402"/>
      <c r="F2" s="404"/>
      <c r="G2" s="404"/>
      <c r="H2" s="404"/>
      <c r="I2" s="408"/>
      <c r="J2" s="409"/>
      <c r="K2" s="410"/>
    </row>
    <row r="3" spans="1:12" ht="26.25" thickBot="1">
      <c r="A3" s="120" t="s">
        <v>0</v>
      </c>
      <c r="B3" s="121" t="s">
        <v>1</v>
      </c>
      <c r="C3" s="122">
        <f>SUM(C4:C10)</f>
        <v>38</v>
      </c>
      <c r="D3" s="121" t="s">
        <v>2</v>
      </c>
      <c r="E3" s="122">
        <f>SUM(E4:E10)</f>
        <v>10</v>
      </c>
      <c r="F3" s="120" t="s">
        <v>3</v>
      </c>
      <c r="G3" s="122">
        <f>SUM(G4:G10)</f>
        <v>13</v>
      </c>
      <c r="H3" s="121" t="s">
        <v>4</v>
      </c>
      <c r="I3" s="122">
        <f>SUM(I4:I10)</f>
        <v>9</v>
      </c>
      <c r="J3" s="121" t="s">
        <v>5</v>
      </c>
      <c r="K3" s="122">
        <f>SUM(K4:K10)</f>
        <v>30</v>
      </c>
    </row>
    <row r="4" spans="1:12" ht="36">
      <c r="A4" s="123" t="s">
        <v>187</v>
      </c>
      <c r="B4" s="124" t="s">
        <v>188</v>
      </c>
      <c r="C4" s="125">
        <v>5</v>
      </c>
      <c r="D4" s="124" t="s">
        <v>189</v>
      </c>
      <c r="E4" s="125">
        <v>3</v>
      </c>
      <c r="F4" s="125"/>
      <c r="G4" s="125"/>
      <c r="H4" s="124"/>
      <c r="I4" s="125"/>
      <c r="J4" s="124" t="s">
        <v>190</v>
      </c>
      <c r="K4" s="126">
        <v>7</v>
      </c>
    </row>
    <row r="5" spans="1:12" ht="24">
      <c r="A5" s="127" t="s">
        <v>191</v>
      </c>
      <c r="B5" s="43" t="s">
        <v>161</v>
      </c>
      <c r="C5" s="128">
        <v>3</v>
      </c>
      <c r="D5" s="43" t="s">
        <v>192</v>
      </c>
      <c r="E5" s="128">
        <v>4</v>
      </c>
      <c r="F5" s="43" t="s">
        <v>193</v>
      </c>
      <c r="G5" s="128">
        <v>3</v>
      </c>
      <c r="H5" s="128" t="s">
        <v>194</v>
      </c>
      <c r="I5" s="128">
        <v>3</v>
      </c>
      <c r="J5" s="43" t="s">
        <v>164</v>
      </c>
      <c r="K5" s="129">
        <v>4</v>
      </c>
    </row>
    <row r="6" spans="1:12" ht="24">
      <c r="A6" s="127" t="s">
        <v>195</v>
      </c>
      <c r="B6" s="43" t="s">
        <v>196</v>
      </c>
      <c r="C6" s="128">
        <v>5</v>
      </c>
      <c r="D6" s="43"/>
      <c r="E6" s="128"/>
      <c r="F6" s="43"/>
      <c r="G6" s="128"/>
      <c r="H6" s="43"/>
      <c r="I6" s="128"/>
      <c r="J6" s="43" t="s">
        <v>197</v>
      </c>
      <c r="K6" s="129">
        <v>2</v>
      </c>
    </row>
    <row r="7" spans="1:12">
      <c r="A7" s="130" t="s">
        <v>198</v>
      </c>
      <c r="B7" s="43" t="s">
        <v>199</v>
      </c>
      <c r="C7" s="128">
        <v>3</v>
      </c>
      <c r="D7" s="43"/>
      <c r="E7" s="128"/>
      <c r="F7" s="43" t="s">
        <v>21</v>
      </c>
      <c r="G7" s="128">
        <v>3</v>
      </c>
      <c r="H7" s="128" t="s">
        <v>200</v>
      </c>
      <c r="I7" s="128">
        <v>3</v>
      </c>
      <c r="J7" s="128"/>
      <c r="K7" s="129"/>
    </row>
    <row r="8" spans="1:12" ht="60">
      <c r="A8" s="127" t="s">
        <v>166</v>
      </c>
      <c r="B8" s="43" t="s">
        <v>167</v>
      </c>
      <c r="C8" s="128">
        <v>10</v>
      </c>
      <c r="D8" s="43"/>
      <c r="E8" s="128"/>
      <c r="F8" s="43"/>
      <c r="G8" s="128"/>
      <c r="H8" s="43"/>
      <c r="I8" s="128"/>
      <c r="J8" s="43" t="s">
        <v>201</v>
      </c>
      <c r="K8" s="129">
        <v>10</v>
      </c>
    </row>
    <row r="9" spans="1:12" ht="24">
      <c r="A9" s="127" t="s">
        <v>202</v>
      </c>
      <c r="B9" s="43" t="s">
        <v>203</v>
      </c>
      <c r="C9" s="128">
        <v>4</v>
      </c>
      <c r="D9" s="43" t="s">
        <v>204</v>
      </c>
      <c r="E9" s="128">
        <v>3</v>
      </c>
      <c r="F9" s="43" t="s">
        <v>64</v>
      </c>
      <c r="G9" s="128">
        <v>3</v>
      </c>
      <c r="H9" s="43"/>
      <c r="I9" s="128"/>
      <c r="J9" s="43"/>
      <c r="K9" s="129"/>
    </row>
    <row r="10" spans="1:12" ht="24">
      <c r="A10" s="130" t="s">
        <v>173</v>
      </c>
      <c r="B10" s="43" t="s">
        <v>174</v>
      </c>
      <c r="C10" s="128">
        <v>8</v>
      </c>
      <c r="D10" s="43"/>
      <c r="E10" s="128"/>
      <c r="F10" s="128" t="s">
        <v>8</v>
      </c>
      <c r="G10" s="128">
        <v>4</v>
      </c>
      <c r="H10" s="43" t="s">
        <v>12</v>
      </c>
      <c r="I10" s="128">
        <v>3</v>
      </c>
      <c r="J10" s="43" t="s">
        <v>205</v>
      </c>
      <c r="K10" s="129">
        <v>7</v>
      </c>
    </row>
    <row r="11" spans="1:12" ht="24.75" thickBot="1">
      <c r="A11" s="115" t="s">
        <v>206</v>
      </c>
      <c r="B11" s="116" t="s">
        <v>1</v>
      </c>
      <c r="C11" s="117"/>
      <c r="D11" s="116" t="s">
        <v>2</v>
      </c>
      <c r="E11" s="117"/>
      <c r="F11" s="116" t="s">
        <v>3</v>
      </c>
      <c r="G11" s="117"/>
      <c r="H11" s="116" t="s">
        <v>4</v>
      </c>
      <c r="I11" s="117"/>
      <c r="J11" s="116" t="s">
        <v>5</v>
      </c>
      <c r="K11" s="118"/>
    </row>
    <row r="12" spans="1:12" ht="57" customHeight="1">
      <c r="A12" s="411" t="s">
        <v>82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3"/>
    </row>
    <row r="13" spans="1:12" ht="20.25" customHeight="1">
      <c r="A13" s="224" t="s">
        <v>145</v>
      </c>
      <c r="B13" s="224"/>
      <c r="C13" s="224"/>
      <c r="D13" s="252" t="s">
        <v>360</v>
      </c>
      <c r="E13" s="252"/>
      <c r="F13" s="252"/>
      <c r="G13" s="224" t="s">
        <v>85</v>
      </c>
      <c r="H13" s="224"/>
      <c r="I13" s="224"/>
      <c r="J13" s="249">
        <v>43332</v>
      </c>
      <c r="K13" s="250"/>
      <c r="L13" s="250"/>
    </row>
    <row r="14" spans="1:12" ht="16.5" thickBot="1">
      <c r="A14" s="361" t="s">
        <v>22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3"/>
    </row>
  </sheetData>
  <mergeCells count="10">
    <mergeCell ref="A14:K14"/>
    <mergeCell ref="A1:A2"/>
    <mergeCell ref="B1:E2"/>
    <mergeCell ref="F1:H2"/>
    <mergeCell ref="I1:K2"/>
    <mergeCell ref="A12:K12"/>
    <mergeCell ref="A13:C13"/>
    <mergeCell ref="D13:F13"/>
    <mergeCell ref="G13:I13"/>
    <mergeCell ref="J13:L1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2"/>
  <sheetViews>
    <sheetView zoomScale="85" zoomScaleNormal="85" workbookViewId="0">
      <selection activeCell="B8" sqref="B8"/>
    </sheetView>
  </sheetViews>
  <sheetFormatPr defaultRowHeight="15"/>
  <cols>
    <col min="1" max="1" width="18.28515625" customWidth="1"/>
    <col min="2" max="2" width="15.28515625" customWidth="1"/>
    <col min="3" max="3" width="3" bestFit="1" customWidth="1"/>
    <col min="4" max="4" width="12.85546875" customWidth="1"/>
    <col min="5" max="5" width="3" bestFit="1" customWidth="1"/>
    <col min="6" max="6" width="9.5703125" customWidth="1"/>
    <col min="7" max="7" width="3" bestFit="1" customWidth="1"/>
    <col min="8" max="8" width="18.85546875" bestFit="1" customWidth="1"/>
    <col min="9" max="9" width="3" bestFit="1" customWidth="1"/>
    <col min="10" max="10" width="12.28515625" customWidth="1"/>
    <col min="11" max="11" width="3" bestFit="1" customWidth="1"/>
    <col min="12" max="12" width="0.28515625" customWidth="1"/>
  </cols>
  <sheetData>
    <row r="1" spans="1:12">
      <c r="A1" s="364"/>
      <c r="B1" s="397" t="s">
        <v>209</v>
      </c>
      <c r="C1" s="398"/>
      <c r="D1" s="398"/>
      <c r="E1" s="399"/>
      <c r="F1" s="414" t="s">
        <v>207</v>
      </c>
      <c r="G1" s="414"/>
      <c r="H1" s="414"/>
      <c r="I1" s="405" t="s">
        <v>87</v>
      </c>
      <c r="J1" s="406"/>
      <c r="K1" s="407"/>
    </row>
    <row r="2" spans="1:12" ht="50.25" customHeight="1" thickBot="1">
      <c r="A2" s="289"/>
      <c r="B2" s="400"/>
      <c r="C2" s="401"/>
      <c r="D2" s="401"/>
      <c r="E2" s="402"/>
      <c r="F2" s="415"/>
      <c r="G2" s="415"/>
      <c r="H2" s="415"/>
      <c r="I2" s="408"/>
      <c r="J2" s="409"/>
      <c r="K2" s="410"/>
    </row>
    <row r="3" spans="1:12" ht="30" customHeight="1">
      <c r="A3" s="120" t="s">
        <v>0</v>
      </c>
      <c r="B3" s="121" t="s">
        <v>1</v>
      </c>
      <c r="C3" s="122">
        <f>SUM(C4:C8)</f>
        <v>30</v>
      </c>
      <c r="D3" s="121" t="s">
        <v>2</v>
      </c>
      <c r="E3" s="122">
        <f>SUM(E4:E8)</f>
        <v>10</v>
      </c>
      <c r="F3" s="120" t="s">
        <v>3</v>
      </c>
      <c r="G3" s="122">
        <f>SUM(G4:G8)</f>
        <v>20</v>
      </c>
      <c r="H3" s="121" t="s">
        <v>4</v>
      </c>
      <c r="I3" s="122">
        <v>15</v>
      </c>
      <c r="J3" s="121" t="s">
        <v>5</v>
      </c>
      <c r="K3" s="122">
        <f>SUM(K4:K8)</f>
        <v>25</v>
      </c>
    </row>
    <row r="4" spans="1:12" ht="36">
      <c r="A4" s="127" t="s">
        <v>297</v>
      </c>
      <c r="B4" s="43" t="s">
        <v>161</v>
      </c>
      <c r="C4" s="128">
        <v>5</v>
      </c>
      <c r="D4" s="43" t="s">
        <v>192</v>
      </c>
      <c r="E4" s="128">
        <v>10</v>
      </c>
      <c r="F4" s="43" t="s">
        <v>193</v>
      </c>
      <c r="G4" s="128">
        <v>5</v>
      </c>
      <c r="H4" s="128" t="s">
        <v>194</v>
      </c>
      <c r="I4" s="128">
        <v>5</v>
      </c>
      <c r="J4" s="43" t="s">
        <v>164</v>
      </c>
      <c r="K4" s="129">
        <v>5</v>
      </c>
    </row>
    <row r="5" spans="1:12" ht="36">
      <c r="A5" s="127" t="s">
        <v>195</v>
      </c>
      <c r="B5" s="43" t="s">
        <v>196</v>
      </c>
      <c r="C5" s="128">
        <v>5</v>
      </c>
      <c r="D5" s="43"/>
      <c r="E5" s="128"/>
      <c r="F5" s="43"/>
      <c r="G5" s="128"/>
      <c r="H5" s="43"/>
      <c r="I5" s="128"/>
      <c r="J5" s="43" t="s">
        <v>197</v>
      </c>
      <c r="K5" s="129">
        <v>5</v>
      </c>
    </row>
    <row r="6" spans="1:12">
      <c r="A6" s="130" t="s">
        <v>296</v>
      </c>
      <c r="B6" s="43" t="s">
        <v>199</v>
      </c>
      <c r="C6" s="128">
        <v>5</v>
      </c>
      <c r="D6" s="43"/>
      <c r="E6" s="128"/>
      <c r="F6" s="43" t="s">
        <v>21</v>
      </c>
      <c r="G6" s="128">
        <v>5</v>
      </c>
      <c r="H6" s="128" t="s">
        <v>200</v>
      </c>
      <c r="I6" s="128">
        <v>5</v>
      </c>
      <c r="J6" s="128"/>
      <c r="K6" s="129"/>
    </row>
    <row r="7" spans="1:12" ht="60">
      <c r="A7" s="127" t="s">
        <v>166</v>
      </c>
      <c r="B7" s="43" t="s">
        <v>167</v>
      </c>
      <c r="C7" s="128">
        <v>5</v>
      </c>
      <c r="D7" s="43"/>
      <c r="E7" s="128"/>
      <c r="F7" s="43" t="s">
        <v>344</v>
      </c>
      <c r="G7" s="128">
        <v>5</v>
      </c>
      <c r="H7" s="43"/>
      <c r="I7" s="128"/>
      <c r="J7" s="43" t="s">
        <v>201</v>
      </c>
      <c r="K7" s="129">
        <v>10</v>
      </c>
    </row>
    <row r="8" spans="1:12" ht="24">
      <c r="A8" s="130" t="s">
        <v>173</v>
      </c>
      <c r="B8" s="43" t="s">
        <v>174</v>
      </c>
      <c r="C8" s="128">
        <v>10</v>
      </c>
      <c r="D8" s="43"/>
      <c r="E8" s="128"/>
      <c r="F8" s="128" t="s">
        <v>8</v>
      </c>
      <c r="G8" s="128">
        <v>5</v>
      </c>
      <c r="H8" s="43" t="s">
        <v>12</v>
      </c>
      <c r="I8" s="128">
        <v>5</v>
      </c>
      <c r="J8" s="43" t="s">
        <v>205</v>
      </c>
      <c r="K8" s="129">
        <v>5</v>
      </c>
    </row>
    <row r="9" spans="1:12" ht="24.75" thickBot="1">
      <c r="A9" s="115" t="s">
        <v>206</v>
      </c>
      <c r="B9" s="116" t="s">
        <v>1</v>
      </c>
      <c r="C9" s="117"/>
      <c r="D9" s="116" t="s">
        <v>2</v>
      </c>
      <c r="E9" s="117"/>
      <c r="F9" s="116" t="s">
        <v>3</v>
      </c>
      <c r="G9" s="117"/>
      <c r="H9" s="116" t="s">
        <v>4</v>
      </c>
      <c r="I9" s="117"/>
      <c r="J9" s="116" t="s">
        <v>5</v>
      </c>
      <c r="K9" s="118"/>
    </row>
    <row r="10" spans="1:12" ht="67.5" customHeight="1">
      <c r="A10" s="411" t="s">
        <v>82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3"/>
    </row>
    <row r="11" spans="1:12" ht="20.25" customHeight="1">
      <c r="A11" s="224" t="s">
        <v>145</v>
      </c>
      <c r="B11" s="224"/>
      <c r="C11" s="224"/>
      <c r="D11" s="252" t="s">
        <v>360</v>
      </c>
      <c r="E11" s="252"/>
      <c r="F11" s="252"/>
      <c r="G11" s="224" t="s">
        <v>85</v>
      </c>
      <c r="H11" s="224"/>
      <c r="I11" s="224"/>
      <c r="J11" s="249">
        <v>43332</v>
      </c>
      <c r="K11" s="250"/>
      <c r="L11" s="250"/>
    </row>
    <row r="12" spans="1:12" ht="16.5" thickBot="1">
      <c r="A12" s="361" t="s">
        <v>345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3"/>
    </row>
  </sheetData>
  <mergeCells count="10">
    <mergeCell ref="A12:K12"/>
    <mergeCell ref="A1:A2"/>
    <mergeCell ref="B1:E2"/>
    <mergeCell ref="F1:H2"/>
    <mergeCell ref="I1:K2"/>
    <mergeCell ref="A10:K10"/>
    <mergeCell ref="A11:C11"/>
    <mergeCell ref="D11:F11"/>
    <mergeCell ref="G11:I11"/>
    <mergeCell ref="J11:L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B1" sqref="B1:E2"/>
    </sheetView>
  </sheetViews>
  <sheetFormatPr defaultRowHeight="15"/>
  <cols>
    <col min="1" max="1" width="14" customWidth="1"/>
    <col min="2" max="2" width="15.42578125" customWidth="1"/>
    <col min="3" max="3" width="3" bestFit="1" customWidth="1"/>
    <col min="4" max="4" width="13.28515625" customWidth="1"/>
    <col min="5" max="5" width="3" bestFit="1" customWidth="1"/>
    <col min="6" max="6" width="10.140625" customWidth="1"/>
    <col min="7" max="7" width="3" bestFit="1" customWidth="1"/>
    <col min="8" max="8" width="18.85546875" bestFit="1" customWidth="1"/>
    <col min="9" max="9" width="3.28515625" customWidth="1"/>
    <col min="10" max="10" width="12.28515625" customWidth="1"/>
    <col min="11" max="11" width="3" bestFit="1" customWidth="1"/>
    <col min="12" max="12" width="0.140625" customWidth="1"/>
  </cols>
  <sheetData>
    <row r="1" spans="1:12">
      <c r="A1" s="364"/>
      <c r="B1" s="397" t="s">
        <v>210</v>
      </c>
      <c r="C1" s="398"/>
      <c r="D1" s="398"/>
      <c r="E1" s="399"/>
      <c r="F1" s="414" t="s">
        <v>207</v>
      </c>
      <c r="G1" s="414"/>
      <c r="H1" s="414"/>
      <c r="I1" s="405" t="s">
        <v>87</v>
      </c>
      <c r="J1" s="406"/>
      <c r="K1" s="407"/>
    </row>
    <row r="2" spans="1:12" ht="56.25" customHeight="1" thickBot="1">
      <c r="A2" s="289"/>
      <c r="B2" s="400"/>
      <c r="C2" s="401"/>
      <c r="D2" s="401"/>
      <c r="E2" s="402"/>
      <c r="F2" s="415"/>
      <c r="G2" s="415"/>
      <c r="H2" s="415"/>
      <c r="I2" s="408"/>
      <c r="J2" s="409"/>
      <c r="K2" s="410"/>
    </row>
    <row r="3" spans="1:12" ht="27" customHeight="1">
      <c r="A3" s="120" t="s">
        <v>0</v>
      </c>
      <c r="B3" s="121" t="s">
        <v>1</v>
      </c>
      <c r="C3" s="122">
        <f>SUM(C4:C8)</f>
        <v>30</v>
      </c>
      <c r="D3" s="121" t="s">
        <v>2</v>
      </c>
      <c r="E3" s="122">
        <f>SUM(E4:E8)</f>
        <v>10</v>
      </c>
      <c r="F3" s="120" t="s">
        <v>3</v>
      </c>
      <c r="G3" s="122">
        <f>SUM(G4:G8)</f>
        <v>20</v>
      </c>
      <c r="H3" s="121" t="s">
        <v>4</v>
      </c>
      <c r="I3" s="122">
        <v>15</v>
      </c>
      <c r="J3" s="121" t="s">
        <v>5</v>
      </c>
      <c r="K3" s="122">
        <f>SUM(K4:K8)</f>
        <v>25</v>
      </c>
    </row>
    <row r="4" spans="1:12" ht="36">
      <c r="A4" s="127" t="s">
        <v>297</v>
      </c>
      <c r="B4" s="43" t="s">
        <v>161</v>
      </c>
      <c r="C4" s="128">
        <v>5</v>
      </c>
      <c r="D4" s="43" t="s">
        <v>192</v>
      </c>
      <c r="E4" s="128">
        <v>10</v>
      </c>
      <c r="F4" s="43" t="s">
        <v>193</v>
      </c>
      <c r="G4" s="128">
        <v>5</v>
      </c>
      <c r="H4" s="128" t="s">
        <v>194</v>
      </c>
      <c r="I4" s="128">
        <v>5</v>
      </c>
      <c r="J4" s="43" t="s">
        <v>164</v>
      </c>
      <c r="K4" s="129">
        <v>5</v>
      </c>
    </row>
    <row r="5" spans="1:12" ht="36">
      <c r="A5" s="127" t="s">
        <v>195</v>
      </c>
      <c r="B5" s="43" t="s">
        <v>196</v>
      </c>
      <c r="C5" s="128">
        <v>5</v>
      </c>
      <c r="D5" s="43"/>
      <c r="E5" s="128"/>
      <c r="F5" s="43"/>
      <c r="G5" s="128"/>
      <c r="H5" s="43"/>
      <c r="I5" s="128"/>
      <c r="J5" s="43" t="s">
        <v>197</v>
      </c>
      <c r="K5" s="129">
        <v>5</v>
      </c>
    </row>
    <row r="6" spans="1:12">
      <c r="A6" s="130" t="s">
        <v>296</v>
      </c>
      <c r="B6" s="43" t="s">
        <v>199</v>
      </c>
      <c r="C6" s="128">
        <v>5</v>
      </c>
      <c r="D6" s="43"/>
      <c r="E6" s="128"/>
      <c r="F6" s="43" t="s">
        <v>21</v>
      </c>
      <c r="G6" s="128">
        <v>5</v>
      </c>
      <c r="H6" s="128" t="s">
        <v>200</v>
      </c>
      <c r="I6" s="128">
        <v>5</v>
      </c>
      <c r="J6" s="128"/>
      <c r="K6" s="129"/>
    </row>
    <row r="7" spans="1:12" ht="60">
      <c r="A7" s="127" t="s">
        <v>166</v>
      </c>
      <c r="B7" s="43" t="s">
        <v>167</v>
      </c>
      <c r="C7" s="128">
        <v>5</v>
      </c>
      <c r="D7" s="43"/>
      <c r="E7" s="128"/>
      <c r="F7" s="43" t="s">
        <v>344</v>
      </c>
      <c r="G7" s="128">
        <v>5</v>
      </c>
      <c r="H7" s="43"/>
      <c r="I7" s="128"/>
      <c r="J7" s="43" t="s">
        <v>201</v>
      </c>
      <c r="K7" s="129">
        <v>10</v>
      </c>
    </row>
    <row r="8" spans="1:12" ht="24">
      <c r="A8" s="130" t="s">
        <v>173</v>
      </c>
      <c r="B8" s="43" t="s">
        <v>174</v>
      </c>
      <c r="C8" s="128">
        <v>10</v>
      </c>
      <c r="D8" s="43"/>
      <c r="E8" s="128"/>
      <c r="F8" s="128" t="s">
        <v>8</v>
      </c>
      <c r="G8" s="128">
        <v>5</v>
      </c>
      <c r="H8" s="43" t="s">
        <v>12</v>
      </c>
      <c r="I8" s="128">
        <v>5</v>
      </c>
      <c r="J8" s="43" t="s">
        <v>205</v>
      </c>
      <c r="K8" s="129">
        <v>5</v>
      </c>
    </row>
    <row r="9" spans="1:12" ht="24.75" thickBot="1">
      <c r="A9" s="115" t="s">
        <v>206</v>
      </c>
      <c r="B9" s="116" t="s">
        <v>1</v>
      </c>
      <c r="C9" s="117"/>
      <c r="D9" s="116" t="s">
        <v>2</v>
      </c>
      <c r="E9" s="117"/>
      <c r="F9" s="116" t="s">
        <v>3</v>
      </c>
      <c r="G9" s="117"/>
      <c r="H9" s="116" t="s">
        <v>4</v>
      </c>
      <c r="I9" s="117"/>
      <c r="J9" s="116" t="s">
        <v>5</v>
      </c>
      <c r="K9" s="118"/>
    </row>
    <row r="10" spans="1:12" ht="57.75" customHeight="1">
      <c r="A10" s="411" t="s">
        <v>82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3"/>
    </row>
    <row r="11" spans="1:12" ht="20.25" customHeight="1">
      <c r="A11" s="224" t="s">
        <v>145</v>
      </c>
      <c r="B11" s="224"/>
      <c r="C11" s="224"/>
      <c r="D11" s="252" t="s">
        <v>360</v>
      </c>
      <c r="E11" s="252"/>
      <c r="F11" s="252"/>
      <c r="G11" s="224" t="s">
        <v>85</v>
      </c>
      <c r="H11" s="224"/>
      <c r="I11" s="224"/>
      <c r="J11" s="249">
        <v>43332</v>
      </c>
      <c r="K11" s="250"/>
      <c r="L11" s="250"/>
    </row>
    <row r="12" spans="1:12" ht="16.5" thickBot="1">
      <c r="A12" s="361" t="s">
        <v>346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3"/>
    </row>
  </sheetData>
  <mergeCells count="10">
    <mergeCell ref="A12:K12"/>
    <mergeCell ref="A1:A2"/>
    <mergeCell ref="B1:E2"/>
    <mergeCell ref="F1:H2"/>
    <mergeCell ref="I1:K2"/>
    <mergeCell ref="A10:K10"/>
    <mergeCell ref="A11:C11"/>
    <mergeCell ref="D11:F11"/>
    <mergeCell ref="G11:I11"/>
    <mergeCell ref="J11:L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B4" sqref="B4"/>
    </sheetView>
  </sheetViews>
  <sheetFormatPr defaultRowHeight="15"/>
  <cols>
    <col min="1" max="1" width="16.140625" customWidth="1"/>
    <col min="2" max="2" width="15" customWidth="1"/>
    <col min="3" max="3" width="3" bestFit="1" customWidth="1"/>
    <col min="4" max="4" width="14.42578125" customWidth="1"/>
    <col min="5" max="5" width="3" bestFit="1" customWidth="1"/>
    <col min="6" max="6" width="10.140625" customWidth="1"/>
    <col min="7" max="7" width="3" bestFit="1" customWidth="1"/>
    <col min="8" max="8" width="19.5703125" customWidth="1"/>
    <col min="9" max="9" width="2.85546875" customWidth="1"/>
    <col min="10" max="10" width="12.5703125" customWidth="1"/>
    <col min="11" max="11" width="3" customWidth="1"/>
    <col min="12" max="12" width="9.140625" hidden="1" customWidth="1"/>
  </cols>
  <sheetData>
    <row r="1" spans="1:12">
      <c r="A1" s="364"/>
      <c r="B1" s="397" t="s">
        <v>211</v>
      </c>
      <c r="C1" s="398"/>
      <c r="D1" s="398"/>
      <c r="E1" s="399"/>
      <c r="F1" s="414" t="s">
        <v>207</v>
      </c>
      <c r="G1" s="414"/>
      <c r="H1" s="414"/>
      <c r="I1" s="405" t="s">
        <v>87</v>
      </c>
      <c r="J1" s="406"/>
      <c r="K1" s="407"/>
    </row>
    <row r="2" spans="1:12" ht="45.75" customHeight="1" thickBot="1">
      <c r="A2" s="289"/>
      <c r="B2" s="400"/>
      <c r="C2" s="401"/>
      <c r="D2" s="401"/>
      <c r="E2" s="402"/>
      <c r="F2" s="415"/>
      <c r="G2" s="415"/>
      <c r="H2" s="415"/>
      <c r="I2" s="408"/>
      <c r="J2" s="409"/>
      <c r="K2" s="410"/>
    </row>
    <row r="3" spans="1:12" ht="25.5">
      <c r="A3" s="120" t="s">
        <v>0</v>
      </c>
      <c r="B3" s="121" t="s">
        <v>1</v>
      </c>
      <c r="C3" s="122">
        <f>SUM(C4:C8)</f>
        <v>30</v>
      </c>
      <c r="D3" s="121" t="s">
        <v>2</v>
      </c>
      <c r="E3" s="122">
        <f>SUM(E4:E8)</f>
        <v>10</v>
      </c>
      <c r="F3" s="120" t="s">
        <v>3</v>
      </c>
      <c r="G3" s="122">
        <f>SUM(G4:G8)</f>
        <v>20</v>
      </c>
      <c r="H3" s="121" t="s">
        <v>4</v>
      </c>
      <c r="I3" s="122">
        <f>SUM(I4:I8)</f>
        <v>15</v>
      </c>
      <c r="J3" s="121" t="s">
        <v>5</v>
      </c>
      <c r="K3" s="122">
        <f>SUM(K4:K8)</f>
        <v>25</v>
      </c>
    </row>
    <row r="4" spans="1:12" ht="36">
      <c r="A4" s="127" t="s">
        <v>297</v>
      </c>
      <c r="B4" s="43" t="s">
        <v>161</v>
      </c>
      <c r="C4" s="128">
        <v>5</v>
      </c>
      <c r="D4" s="43" t="s">
        <v>192</v>
      </c>
      <c r="E4" s="128">
        <v>10</v>
      </c>
      <c r="F4" s="43" t="s">
        <v>193</v>
      </c>
      <c r="G4" s="128">
        <v>5</v>
      </c>
      <c r="H4" s="128" t="s">
        <v>194</v>
      </c>
      <c r="I4" s="128">
        <v>5</v>
      </c>
      <c r="J4" s="43" t="s">
        <v>164</v>
      </c>
      <c r="K4" s="129">
        <v>5</v>
      </c>
    </row>
    <row r="5" spans="1:12" ht="36">
      <c r="A5" s="127" t="s">
        <v>195</v>
      </c>
      <c r="B5" s="43" t="s">
        <v>196</v>
      </c>
      <c r="C5" s="128">
        <v>5</v>
      </c>
      <c r="D5" s="43"/>
      <c r="E5" s="128"/>
      <c r="F5" s="43"/>
      <c r="G5" s="128"/>
      <c r="H5" s="43"/>
      <c r="I5" s="128"/>
      <c r="J5" s="43" t="s">
        <v>197</v>
      </c>
      <c r="K5" s="129">
        <v>5</v>
      </c>
    </row>
    <row r="6" spans="1:12">
      <c r="A6" s="130" t="s">
        <v>296</v>
      </c>
      <c r="B6" s="43" t="s">
        <v>199</v>
      </c>
      <c r="C6" s="128">
        <v>5</v>
      </c>
      <c r="D6" s="43"/>
      <c r="E6" s="128"/>
      <c r="F6" s="43" t="s">
        <v>21</v>
      </c>
      <c r="G6" s="128">
        <v>5</v>
      </c>
      <c r="H6" s="128" t="s">
        <v>200</v>
      </c>
      <c r="I6" s="128">
        <v>5</v>
      </c>
      <c r="J6" s="128"/>
      <c r="K6" s="129"/>
    </row>
    <row r="7" spans="1:12" ht="60">
      <c r="A7" s="127" t="s">
        <v>166</v>
      </c>
      <c r="B7" s="43" t="s">
        <v>167</v>
      </c>
      <c r="C7" s="128">
        <v>5</v>
      </c>
      <c r="D7" s="43"/>
      <c r="E7" s="128"/>
      <c r="F7" s="43" t="s">
        <v>344</v>
      </c>
      <c r="G7" s="128">
        <v>5</v>
      </c>
      <c r="H7" s="43"/>
      <c r="I7" s="128"/>
      <c r="J7" s="43" t="s">
        <v>201</v>
      </c>
      <c r="K7" s="129">
        <v>10</v>
      </c>
    </row>
    <row r="8" spans="1:12" ht="24">
      <c r="A8" s="130" t="s">
        <v>173</v>
      </c>
      <c r="B8" s="43" t="s">
        <v>174</v>
      </c>
      <c r="C8" s="128">
        <v>10</v>
      </c>
      <c r="D8" s="43"/>
      <c r="E8" s="128"/>
      <c r="F8" s="128" t="s">
        <v>8</v>
      </c>
      <c r="G8" s="128">
        <v>5</v>
      </c>
      <c r="H8" s="43" t="s">
        <v>12</v>
      </c>
      <c r="I8" s="128">
        <v>5</v>
      </c>
      <c r="J8" s="43" t="s">
        <v>205</v>
      </c>
      <c r="K8" s="129">
        <v>5</v>
      </c>
    </row>
    <row r="9" spans="1:12" ht="24.75" thickBot="1">
      <c r="A9" s="115" t="s">
        <v>206</v>
      </c>
      <c r="B9" s="116" t="s">
        <v>1</v>
      </c>
      <c r="C9" s="117"/>
      <c r="D9" s="116" t="s">
        <v>2</v>
      </c>
      <c r="E9" s="117"/>
      <c r="F9" s="116" t="s">
        <v>3</v>
      </c>
      <c r="G9" s="117"/>
      <c r="H9" s="116" t="s">
        <v>4</v>
      </c>
      <c r="I9" s="117"/>
      <c r="J9" s="116" t="s">
        <v>5</v>
      </c>
      <c r="K9" s="118"/>
    </row>
    <row r="10" spans="1:12" ht="70.5" customHeight="1">
      <c r="A10" s="411" t="s">
        <v>82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3"/>
    </row>
    <row r="11" spans="1:12" s="138" customFormat="1" ht="15.75" customHeight="1">
      <c r="A11" s="224" t="s">
        <v>145</v>
      </c>
      <c r="B11" s="224"/>
      <c r="C11" s="224"/>
      <c r="D11" s="252" t="s">
        <v>360</v>
      </c>
      <c r="E11" s="252"/>
      <c r="F11" s="252"/>
      <c r="G11" s="224" t="s">
        <v>85</v>
      </c>
      <c r="H11" s="224"/>
      <c r="I11" s="224"/>
      <c r="J11" s="249">
        <v>43332</v>
      </c>
      <c r="K11" s="250"/>
      <c r="L11" s="250"/>
    </row>
    <row r="12" spans="1:12" ht="16.5" thickBot="1">
      <c r="A12" s="361" t="s">
        <v>346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3"/>
    </row>
  </sheetData>
  <mergeCells count="10">
    <mergeCell ref="A12:K12"/>
    <mergeCell ref="A1:A2"/>
    <mergeCell ref="B1:E2"/>
    <mergeCell ref="F1:H2"/>
    <mergeCell ref="I1:K2"/>
    <mergeCell ref="A10:K10"/>
    <mergeCell ref="A11:C11"/>
    <mergeCell ref="D11:F11"/>
    <mergeCell ref="G11:I11"/>
    <mergeCell ref="J11:L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K13"/>
  <sheetViews>
    <sheetView topLeftCell="A6" workbookViewId="0">
      <selection activeCell="D12" sqref="D12:F12"/>
    </sheetView>
  </sheetViews>
  <sheetFormatPr defaultRowHeight="15"/>
  <cols>
    <col min="1" max="1" width="18.28515625" bestFit="1" customWidth="1"/>
    <col min="2" max="2" width="17.85546875" bestFit="1" customWidth="1"/>
    <col min="3" max="3" width="3.28515625" bestFit="1" customWidth="1"/>
    <col min="4" max="4" width="16" bestFit="1" customWidth="1"/>
    <col min="5" max="5" width="3.28515625" bestFit="1" customWidth="1"/>
    <col min="6" max="6" width="12.7109375" bestFit="1" customWidth="1"/>
    <col min="7" max="7" width="3.28515625" bestFit="1" customWidth="1"/>
    <col min="8" max="8" width="19.140625" bestFit="1" customWidth="1"/>
    <col min="9" max="9" width="3.28515625" bestFit="1" customWidth="1"/>
    <col min="10" max="10" width="13.85546875" bestFit="1" customWidth="1"/>
    <col min="11" max="11" width="3.28515625" bestFit="1" customWidth="1"/>
  </cols>
  <sheetData>
    <row r="1" spans="1:11">
      <c r="A1" s="419"/>
      <c r="B1" s="421" t="s">
        <v>212</v>
      </c>
      <c r="C1" s="422"/>
      <c r="D1" s="422"/>
      <c r="E1" s="423"/>
      <c r="F1" s="427" t="s">
        <v>232</v>
      </c>
      <c r="G1" s="428"/>
      <c r="H1" s="429"/>
      <c r="I1" s="433" t="s">
        <v>87</v>
      </c>
      <c r="J1" s="434"/>
      <c r="K1" s="435"/>
    </row>
    <row r="2" spans="1:11" ht="31.5" customHeight="1" thickBot="1">
      <c r="A2" s="420"/>
      <c r="B2" s="424"/>
      <c r="C2" s="425"/>
      <c r="D2" s="425"/>
      <c r="E2" s="426"/>
      <c r="F2" s="430"/>
      <c r="G2" s="431"/>
      <c r="H2" s="432"/>
      <c r="I2" s="436">
        <f>SUM(C3+E3+G3+I3+K3)</f>
        <v>100</v>
      </c>
      <c r="J2" s="437"/>
      <c r="K2" s="438"/>
    </row>
    <row r="3" spans="1:11" ht="29.25" thickBot="1">
      <c r="A3" s="119" t="s">
        <v>0</v>
      </c>
      <c r="B3" s="121" t="s">
        <v>1</v>
      </c>
      <c r="C3" s="132">
        <f>SUM(C4:C9)</f>
        <v>26</v>
      </c>
      <c r="D3" s="121" t="s">
        <v>2</v>
      </c>
      <c r="E3" s="132">
        <f>SUM(E4:E9)</f>
        <v>15</v>
      </c>
      <c r="F3" s="121" t="s">
        <v>3</v>
      </c>
      <c r="G3" s="132">
        <f>SUM(G4:G9)</f>
        <v>22</v>
      </c>
      <c r="H3" s="121" t="s">
        <v>4</v>
      </c>
      <c r="I3" s="132">
        <f>SUM(I4:I9)</f>
        <v>20</v>
      </c>
      <c r="J3" s="121" t="s">
        <v>5</v>
      </c>
      <c r="K3" s="132">
        <f>SUM(K4:K9)</f>
        <v>17</v>
      </c>
    </row>
    <row r="4" spans="1:11" ht="51">
      <c r="A4" s="137" t="s">
        <v>213</v>
      </c>
      <c r="B4" s="4" t="s">
        <v>214</v>
      </c>
      <c r="C4" s="5">
        <v>6</v>
      </c>
      <c r="D4" s="4" t="s">
        <v>215</v>
      </c>
      <c r="E4" s="5">
        <v>2</v>
      </c>
      <c r="F4" s="5" t="s">
        <v>216</v>
      </c>
      <c r="G4" s="5">
        <v>4</v>
      </c>
      <c r="H4" s="4" t="s">
        <v>9</v>
      </c>
      <c r="I4" s="5">
        <v>2</v>
      </c>
      <c r="J4" s="4" t="s">
        <v>217</v>
      </c>
      <c r="K4" s="114">
        <v>1</v>
      </c>
    </row>
    <row r="5" spans="1:11" ht="51.75" thickBot="1">
      <c r="A5" s="131" t="s">
        <v>15</v>
      </c>
      <c r="B5" s="110" t="s">
        <v>16</v>
      </c>
      <c r="C5" s="110">
        <v>2</v>
      </c>
      <c r="D5" s="112" t="s">
        <v>218</v>
      </c>
      <c r="E5" s="110">
        <v>3</v>
      </c>
      <c r="F5" s="109" t="s">
        <v>233</v>
      </c>
      <c r="G5" s="110">
        <v>4</v>
      </c>
      <c r="H5" s="110"/>
      <c r="I5" s="110"/>
      <c r="J5" s="110"/>
      <c r="K5" s="111"/>
    </row>
    <row r="6" spans="1:11" ht="51">
      <c r="A6" s="131" t="s">
        <v>219</v>
      </c>
      <c r="B6" s="109" t="s">
        <v>220</v>
      </c>
      <c r="C6" s="110">
        <v>8</v>
      </c>
      <c r="D6" s="109" t="s">
        <v>221</v>
      </c>
      <c r="E6" s="113">
        <v>6</v>
      </c>
      <c r="F6" s="109" t="s">
        <v>222</v>
      </c>
      <c r="G6" s="110">
        <v>4</v>
      </c>
      <c r="H6" s="109" t="s">
        <v>223</v>
      </c>
      <c r="I6" s="110">
        <v>3</v>
      </c>
      <c r="J6" s="4"/>
      <c r="K6" s="111"/>
    </row>
    <row r="7" spans="1:11" ht="63.75">
      <c r="A7" s="131" t="s">
        <v>224</v>
      </c>
      <c r="B7" s="109"/>
      <c r="C7" s="110"/>
      <c r="D7" s="109"/>
      <c r="E7" s="113"/>
      <c r="F7" s="109"/>
      <c r="G7" s="110"/>
      <c r="H7" s="109"/>
      <c r="I7" s="110"/>
      <c r="J7" s="109" t="s">
        <v>225</v>
      </c>
      <c r="K7" s="111">
        <v>10</v>
      </c>
    </row>
    <row r="8" spans="1:11" ht="76.5">
      <c r="A8" s="131" t="s">
        <v>226</v>
      </c>
      <c r="B8" s="109"/>
      <c r="C8" s="110"/>
      <c r="D8" s="109"/>
      <c r="E8" s="113"/>
      <c r="F8" s="109"/>
      <c r="G8" s="110"/>
      <c r="H8" s="109" t="s">
        <v>227</v>
      </c>
      <c r="I8" s="110">
        <v>15</v>
      </c>
      <c r="J8" s="110"/>
      <c r="K8" s="111"/>
    </row>
    <row r="9" spans="1:11" ht="43.5" customHeight="1">
      <c r="A9" s="131" t="s">
        <v>228</v>
      </c>
      <c r="B9" s="109" t="s">
        <v>229</v>
      </c>
      <c r="C9" s="110">
        <v>10</v>
      </c>
      <c r="D9" s="109" t="s">
        <v>230</v>
      </c>
      <c r="E9" s="110">
        <v>4</v>
      </c>
      <c r="F9" s="109" t="s">
        <v>231</v>
      </c>
      <c r="G9" s="110">
        <v>10</v>
      </c>
      <c r="H9" s="110"/>
      <c r="I9" s="110"/>
      <c r="J9" s="109" t="s">
        <v>14</v>
      </c>
      <c r="K9" s="111">
        <v>6</v>
      </c>
    </row>
    <row r="10" spans="1:11" ht="22.5" customHeight="1" thickBot="1">
      <c r="A10" s="134" t="s">
        <v>116</v>
      </c>
      <c r="B10" s="135" t="s">
        <v>1</v>
      </c>
      <c r="C10" s="136"/>
      <c r="D10" s="135" t="s">
        <v>2</v>
      </c>
      <c r="E10" s="136"/>
      <c r="F10" s="135" t="s">
        <v>3</v>
      </c>
      <c r="G10" s="136"/>
      <c r="H10" s="135" t="s">
        <v>4</v>
      </c>
      <c r="I10" s="136"/>
      <c r="J10" s="135" t="s">
        <v>5</v>
      </c>
      <c r="K10" s="133"/>
    </row>
    <row r="11" spans="1:11" ht="44.25" customHeight="1" thickBot="1">
      <c r="A11" s="416" t="s">
        <v>82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8"/>
    </row>
    <row r="12" spans="1:11" ht="15.75" thickBot="1">
      <c r="A12" s="439" t="s">
        <v>150</v>
      </c>
      <c r="B12" s="440"/>
      <c r="C12" s="441"/>
      <c r="D12" s="442" t="s">
        <v>235</v>
      </c>
      <c r="E12" s="443"/>
      <c r="F12" s="444"/>
      <c r="G12" s="445" t="s">
        <v>86</v>
      </c>
      <c r="H12" s="446"/>
      <c r="I12" s="447">
        <v>42504</v>
      </c>
      <c r="J12" s="448"/>
      <c r="K12" s="448"/>
    </row>
    <row r="13" spans="1:11" ht="15.75" hidden="1" thickBot="1">
      <c r="A13" s="449" t="s">
        <v>234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1"/>
    </row>
  </sheetData>
  <mergeCells count="11">
    <mergeCell ref="A12:C12"/>
    <mergeCell ref="D12:F12"/>
    <mergeCell ref="G12:H12"/>
    <mergeCell ref="I12:K12"/>
    <mergeCell ref="A13:K13"/>
    <mergeCell ref="A11:K11"/>
    <mergeCell ref="A1:A2"/>
    <mergeCell ref="B1:E2"/>
    <mergeCell ref="F1:H2"/>
    <mergeCell ref="I1:K1"/>
    <mergeCell ref="I2:K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5" sqref="B5"/>
    </sheetView>
  </sheetViews>
  <sheetFormatPr defaultRowHeight="15"/>
  <cols>
    <col min="1" max="1" width="17.85546875" customWidth="1"/>
    <col min="2" max="2" width="21.28515625" customWidth="1"/>
    <col min="3" max="3" width="4.42578125" customWidth="1"/>
    <col min="4" max="4" width="18.85546875" customWidth="1"/>
    <col min="5" max="5" width="5" customWidth="1"/>
    <col min="6" max="6" width="13.42578125" customWidth="1"/>
    <col min="7" max="7" width="4" customWidth="1"/>
    <col min="8" max="8" width="21.7109375" customWidth="1"/>
    <col min="9" max="9" width="4.140625" customWidth="1"/>
    <col min="10" max="10" width="16.7109375" customWidth="1"/>
    <col min="11" max="11" width="2.5703125" customWidth="1"/>
    <col min="12" max="12" width="9.140625" hidden="1" customWidth="1"/>
  </cols>
  <sheetData>
    <row r="1" spans="1:11">
      <c r="A1" s="461"/>
      <c r="B1" s="463" t="s">
        <v>236</v>
      </c>
      <c r="C1" s="464"/>
      <c r="D1" s="465"/>
      <c r="E1" s="469" t="s">
        <v>237</v>
      </c>
      <c r="F1" s="470"/>
      <c r="G1" s="470"/>
      <c r="H1" s="471"/>
      <c r="I1" s="475" t="s">
        <v>87</v>
      </c>
      <c r="J1" s="476"/>
      <c r="K1" s="477"/>
    </row>
    <row r="2" spans="1:11" ht="59.25" customHeight="1" thickBot="1">
      <c r="A2" s="462"/>
      <c r="B2" s="466"/>
      <c r="C2" s="467"/>
      <c r="D2" s="468"/>
      <c r="E2" s="472"/>
      <c r="F2" s="473"/>
      <c r="G2" s="473"/>
      <c r="H2" s="474"/>
      <c r="I2" s="478">
        <f>C3+E3+G3+I3+K3</f>
        <v>100</v>
      </c>
      <c r="J2" s="479"/>
      <c r="K2" s="480"/>
    </row>
    <row r="3" spans="1:11" ht="26.25" thickBot="1">
      <c r="A3" s="149" t="s">
        <v>0</v>
      </c>
      <c r="B3" s="150" t="s">
        <v>1</v>
      </c>
      <c r="C3" s="144">
        <f>SUM(C4:C12)</f>
        <v>27</v>
      </c>
      <c r="D3" s="150" t="s">
        <v>2</v>
      </c>
      <c r="E3" s="144">
        <f>SUM(E4:E12)</f>
        <v>21</v>
      </c>
      <c r="F3" s="150" t="s">
        <v>3</v>
      </c>
      <c r="G3" s="145">
        <f>SUM(G4:G12)</f>
        <v>25</v>
      </c>
      <c r="H3" s="151" t="s">
        <v>4</v>
      </c>
      <c r="I3" s="144">
        <f>SUM(I4:I12)</f>
        <v>21</v>
      </c>
      <c r="J3" s="150" t="s">
        <v>5</v>
      </c>
      <c r="K3" s="144">
        <f>SUM(K4:K12)</f>
        <v>6</v>
      </c>
    </row>
    <row r="4" spans="1:11" ht="33.75" customHeight="1">
      <c r="A4" s="152" t="s">
        <v>238</v>
      </c>
      <c r="B4" s="146" t="s">
        <v>7</v>
      </c>
      <c r="C4" s="146">
        <v>4</v>
      </c>
      <c r="D4" s="146" t="s">
        <v>239</v>
      </c>
      <c r="E4" s="146">
        <v>3</v>
      </c>
      <c r="F4" s="146" t="s">
        <v>240</v>
      </c>
      <c r="G4" s="146">
        <v>3</v>
      </c>
      <c r="H4" s="147" t="s">
        <v>241</v>
      </c>
      <c r="I4" s="146">
        <v>3</v>
      </c>
      <c r="J4" s="146" t="s">
        <v>306</v>
      </c>
      <c r="K4" s="153">
        <v>2</v>
      </c>
    </row>
    <row r="5" spans="1:11" ht="21" customHeight="1">
      <c r="A5" s="154" t="s">
        <v>242</v>
      </c>
      <c r="B5" s="155" t="s">
        <v>243</v>
      </c>
      <c r="C5" s="155">
        <v>3</v>
      </c>
      <c r="D5" s="155" t="s">
        <v>244</v>
      </c>
      <c r="E5" s="155">
        <v>3</v>
      </c>
      <c r="F5" s="155" t="s">
        <v>245</v>
      </c>
      <c r="G5" s="155">
        <v>3</v>
      </c>
      <c r="H5" s="155" t="s">
        <v>246</v>
      </c>
      <c r="I5" s="155">
        <v>3</v>
      </c>
      <c r="J5" s="155"/>
      <c r="K5" s="156"/>
    </row>
    <row r="6" spans="1:11" ht="24.75" customHeight="1">
      <c r="A6" s="154" t="s">
        <v>278</v>
      </c>
      <c r="B6" s="155" t="s">
        <v>247</v>
      </c>
      <c r="C6" s="157">
        <v>3</v>
      </c>
      <c r="D6" s="155" t="s">
        <v>248</v>
      </c>
      <c r="E6" s="157">
        <v>2</v>
      </c>
      <c r="F6" s="155" t="s">
        <v>20</v>
      </c>
      <c r="G6" s="155">
        <v>2</v>
      </c>
      <c r="H6" s="148" t="s">
        <v>249</v>
      </c>
      <c r="I6" s="155">
        <v>2</v>
      </c>
      <c r="J6" s="155"/>
      <c r="K6" s="156"/>
    </row>
    <row r="7" spans="1:11" ht="46.5" customHeight="1">
      <c r="A7" s="154" t="s">
        <v>10</v>
      </c>
      <c r="B7" s="155" t="s">
        <v>250</v>
      </c>
      <c r="C7" s="157">
        <v>2</v>
      </c>
      <c r="D7" s="155" t="s">
        <v>251</v>
      </c>
      <c r="E7" s="157">
        <v>2</v>
      </c>
      <c r="F7" s="155" t="s">
        <v>252</v>
      </c>
      <c r="G7" s="157">
        <v>3</v>
      </c>
      <c r="H7" s="155" t="s">
        <v>253</v>
      </c>
      <c r="I7" s="157">
        <v>2</v>
      </c>
      <c r="J7" s="158"/>
      <c r="K7" s="159"/>
    </row>
    <row r="8" spans="1:11" ht="34.5" customHeight="1" thickBot="1">
      <c r="A8" s="154" t="s">
        <v>254</v>
      </c>
      <c r="B8" s="155" t="s">
        <v>255</v>
      </c>
      <c r="C8" s="157">
        <v>3</v>
      </c>
      <c r="D8" s="155" t="s">
        <v>256</v>
      </c>
      <c r="E8" s="157">
        <v>3</v>
      </c>
      <c r="F8" s="155" t="s">
        <v>257</v>
      </c>
      <c r="G8" s="157">
        <v>3</v>
      </c>
      <c r="H8" s="155"/>
      <c r="I8" s="157"/>
      <c r="J8" s="155"/>
      <c r="K8" s="159"/>
    </row>
    <row r="9" spans="1:11" ht="34.5" customHeight="1">
      <c r="A9" s="154" t="s">
        <v>258</v>
      </c>
      <c r="B9" s="155" t="s">
        <v>259</v>
      </c>
      <c r="C9" s="157">
        <v>3</v>
      </c>
      <c r="D9" s="155"/>
      <c r="E9" s="157"/>
      <c r="F9" s="155" t="s">
        <v>8</v>
      </c>
      <c r="G9" s="157">
        <v>3</v>
      </c>
      <c r="H9" s="155" t="s">
        <v>260</v>
      </c>
      <c r="I9" s="157">
        <v>2</v>
      </c>
      <c r="J9" s="146" t="s">
        <v>261</v>
      </c>
      <c r="K9" s="159">
        <v>2</v>
      </c>
    </row>
    <row r="10" spans="1:11" ht="21.75" customHeight="1">
      <c r="A10" s="154" t="s">
        <v>262</v>
      </c>
      <c r="B10" s="155" t="s">
        <v>263</v>
      </c>
      <c r="C10" s="157">
        <v>3</v>
      </c>
      <c r="D10" s="155" t="s">
        <v>246</v>
      </c>
      <c r="E10" s="157">
        <v>3</v>
      </c>
      <c r="F10" s="155" t="s">
        <v>264</v>
      </c>
      <c r="G10" s="157">
        <v>3</v>
      </c>
      <c r="H10" s="155" t="s">
        <v>265</v>
      </c>
      <c r="I10" s="157">
        <v>3</v>
      </c>
      <c r="J10" s="147"/>
      <c r="K10" s="159"/>
    </row>
    <row r="11" spans="1:11" ht="47.25" customHeight="1">
      <c r="A11" s="154" t="s">
        <v>266</v>
      </c>
      <c r="B11" s="155" t="s">
        <v>267</v>
      </c>
      <c r="C11" s="157">
        <v>3</v>
      </c>
      <c r="D11" s="155" t="s">
        <v>268</v>
      </c>
      <c r="E11" s="157">
        <v>3</v>
      </c>
      <c r="F11" s="155" t="s">
        <v>269</v>
      </c>
      <c r="G11" s="157">
        <v>3</v>
      </c>
      <c r="H11" s="155" t="s">
        <v>270</v>
      </c>
      <c r="I11" s="157">
        <v>3</v>
      </c>
      <c r="J11" s="157"/>
      <c r="K11" s="159"/>
    </row>
    <row r="12" spans="1:11" ht="33.75" customHeight="1">
      <c r="A12" s="154" t="s">
        <v>271</v>
      </c>
      <c r="B12" s="155" t="s">
        <v>272</v>
      </c>
      <c r="C12" s="157">
        <v>3</v>
      </c>
      <c r="D12" s="155" t="s">
        <v>273</v>
      </c>
      <c r="E12" s="157">
        <v>2</v>
      </c>
      <c r="F12" s="155" t="s">
        <v>274</v>
      </c>
      <c r="G12" s="157">
        <v>2</v>
      </c>
      <c r="H12" s="155" t="s">
        <v>275</v>
      </c>
      <c r="I12" s="157">
        <v>3</v>
      </c>
      <c r="J12" s="148" t="s">
        <v>276</v>
      </c>
      <c r="K12" s="159">
        <v>2</v>
      </c>
    </row>
    <row r="13" spans="1:11" ht="24.75" thickBot="1">
      <c r="A13" s="160" t="s">
        <v>277</v>
      </c>
      <c r="B13" s="161" t="s">
        <v>1</v>
      </c>
      <c r="C13" s="162"/>
      <c r="D13" s="161" t="s">
        <v>2</v>
      </c>
      <c r="E13" s="162"/>
      <c r="F13" s="161" t="s">
        <v>3</v>
      </c>
      <c r="G13" s="162"/>
      <c r="H13" s="161" t="s">
        <v>4</v>
      </c>
      <c r="I13" s="162"/>
      <c r="J13" s="161" t="s">
        <v>5</v>
      </c>
      <c r="K13" s="163"/>
    </row>
    <row r="14" spans="1:11">
      <c r="A14" s="452" t="s">
        <v>82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4"/>
    </row>
    <row r="15" spans="1:11">
      <c r="A15" s="455"/>
      <c r="B15" s="456"/>
      <c r="C15" s="456"/>
      <c r="D15" s="456"/>
      <c r="E15" s="456"/>
      <c r="F15" s="456"/>
      <c r="G15" s="456"/>
      <c r="H15" s="456"/>
      <c r="I15" s="456"/>
      <c r="J15" s="456"/>
      <c r="K15" s="457"/>
    </row>
    <row r="16" spans="1:11" ht="7.5" customHeight="1">
      <c r="A16" s="455"/>
      <c r="B16" s="456"/>
      <c r="C16" s="456"/>
      <c r="D16" s="456"/>
      <c r="E16" s="456"/>
      <c r="F16" s="456"/>
      <c r="G16" s="456"/>
      <c r="H16" s="456"/>
      <c r="I16" s="456"/>
      <c r="J16" s="456"/>
      <c r="K16" s="457"/>
    </row>
    <row r="17" spans="1:12">
      <c r="A17" s="455"/>
      <c r="B17" s="456"/>
      <c r="C17" s="456"/>
      <c r="D17" s="456"/>
      <c r="E17" s="456"/>
      <c r="F17" s="456"/>
      <c r="G17" s="456"/>
      <c r="H17" s="456"/>
      <c r="I17" s="456"/>
      <c r="J17" s="456"/>
      <c r="K17" s="457"/>
    </row>
    <row r="18" spans="1:12" ht="12" customHeight="1" thickBot="1">
      <c r="A18" s="458"/>
      <c r="B18" s="459"/>
      <c r="C18" s="459"/>
      <c r="D18" s="459"/>
      <c r="E18" s="459"/>
      <c r="F18" s="459"/>
      <c r="G18" s="459"/>
      <c r="H18" s="459"/>
      <c r="I18" s="459"/>
      <c r="J18" s="459"/>
      <c r="K18" s="460"/>
    </row>
    <row r="19" spans="1:12" ht="16.5" customHeight="1">
      <c r="A19" s="224" t="s">
        <v>145</v>
      </c>
      <c r="B19" s="224"/>
      <c r="C19" s="224"/>
      <c r="D19" s="252" t="s">
        <v>360</v>
      </c>
      <c r="E19" s="252"/>
      <c r="F19" s="252"/>
      <c r="G19" s="224" t="s">
        <v>85</v>
      </c>
      <c r="H19" s="224"/>
      <c r="I19" s="224"/>
      <c r="J19" s="249">
        <v>43332</v>
      </c>
      <c r="K19" s="250"/>
      <c r="L19" s="250"/>
    </row>
    <row r="20" spans="1:12" ht="12.75" customHeight="1" thickBot="1">
      <c r="A20" s="491" t="s">
        <v>307</v>
      </c>
      <c r="B20" s="492"/>
      <c r="C20" s="492"/>
      <c r="D20" s="492"/>
      <c r="E20" s="492"/>
      <c r="F20" s="492"/>
      <c r="G20" s="492"/>
      <c r="H20" s="492"/>
      <c r="I20" s="492"/>
      <c r="J20" s="492"/>
      <c r="K20" s="493"/>
    </row>
  </sheetData>
  <mergeCells count="11">
    <mergeCell ref="A20:K20"/>
    <mergeCell ref="A19:C19"/>
    <mergeCell ref="D19:F19"/>
    <mergeCell ref="G19:I19"/>
    <mergeCell ref="J19:L19"/>
    <mergeCell ref="A14:K18"/>
    <mergeCell ref="A1:A2"/>
    <mergeCell ref="B1:D2"/>
    <mergeCell ref="E1:H2"/>
    <mergeCell ref="I1:K1"/>
    <mergeCell ref="I2:K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"/>
  <sheetViews>
    <sheetView topLeftCell="A13" workbookViewId="0">
      <selection activeCell="E28" sqref="E28"/>
    </sheetView>
  </sheetViews>
  <sheetFormatPr defaultRowHeight="15"/>
  <cols>
    <col min="1" max="1" width="17.85546875" customWidth="1"/>
    <col min="2" max="2" width="21.28515625" customWidth="1"/>
    <col min="3" max="3" width="4.42578125" customWidth="1"/>
    <col min="4" max="4" width="18.85546875" customWidth="1"/>
    <col min="5" max="5" width="5" customWidth="1"/>
    <col min="6" max="6" width="13.42578125" customWidth="1"/>
    <col min="7" max="7" width="4" customWidth="1"/>
    <col min="8" max="8" width="21.7109375" customWidth="1"/>
    <col min="9" max="9" width="4.140625" customWidth="1"/>
    <col min="10" max="10" width="16.7109375" customWidth="1"/>
    <col min="11" max="11" width="2.7109375" customWidth="1"/>
  </cols>
  <sheetData>
    <row r="1" spans="1:11">
      <c r="A1" s="461"/>
      <c r="B1" s="463" t="s">
        <v>279</v>
      </c>
      <c r="C1" s="464"/>
      <c r="D1" s="465"/>
      <c r="E1" s="469" t="s">
        <v>237</v>
      </c>
      <c r="F1" s="470"/>
      <c r="G1" s="470"/>
      <c r="H1" s="471"/>
      <c r="I1" s="475" t="s">
        <v>87</v>
      </c>
      <c r="J1" s="476"/>
      <c r="K1" s="477"/>
    </row>
    <row r="2" spans="1:11" ht="48.75" customHeight="1" thickBot="1">
      <c r="A2" s="462"/>
      <c r="B2" s="466"/>
      <c r="C2" s="467"/>
      <c r="D2" s="468"/>
      <c r="E2" s="472"/>
      <c r="F2" s="473"/>
      <c r="G2" s="473"/>
      <c r="H2" s="474"/>
      <c r="I2" s="478">
        <f>C3+E3+G3+I3+K3</f>
        <v>100</v>
      </c>
      <c r="J2" s="479"/>
      <c r="K2" s="480"/>
    </row>
    <row r="3" spans="1:11" ht="26.25" thickBot="1">
      <c r="A3" s="149" t="s">
        <v>0</v>
      </c>
      <c r="B3" s="150" t="s">
        <v>1</v>
      </c>
      <c r="C3" s="144">
        <f>SUM(C4:C12)</f>
        <v>27</v>
      </c>
      <c r="D3" s="150" t="s">
        <v>2</v>
      </c>
      <c r="E3" s="144">
        <f>SUM(E4:E12)</f>
        <v>21</v>
      </c>
      <c r="F3" s="150" t="s">
        <v>3</v>
      </c>
      <c r="G3" s="145">
        <f>SUM(G4:G12)</f>
        <v>25</v>
      </c>
      <c r="H3" s="151" t="s">
        <v>4</v>
      </c>
      <c r="I3" s="144">
        <f>SUM(I4:I12)</f>
        <v>21</v>
      </c>
      <c r="J3" s="150" t="s">
        <v>5</v>
      </c>
      <c r="K3" s="144">
        <f>SUM(K4:K12)</f>
        <v>6</v>
      </c>
    </row>
    <row r="4" spans="1:11" ht="33.75" customHeight="1">
      <c r="A4" s="152" t="s">
        <v>238</v>
      </c>
      <c r="B4" s="146" t="s">
        <v>7</v>
      </c>
      <c r="C4" s="146">
        <v>4</v>
      </c>
      <c r="D4" s="146" t="s">
        <v>239</v>
      </c>
      <c r="E4" s="146">
        <v>3</v>
      </c>
      <c r="F4" s="146" t="s">
        <v>240</v>
      </c>
      <c r="G4" s="146">
        <v>3</v>
      </c>
      <c r="H4" s="147" t="s">
        <v>241</v>
      </c>
      <c r="I4" s="146">
        <v>3</v>
      </c>
      <c r="J4" s="146" t="s">
        <v>306</v>
      </c>
      <c r="K4" s="153">
        <v>2</v>
      </c>
    </row>
    <row r="5" spans="1:11" ht="21" customHeight="1">
      <c r="A5" s="154" t="s">
        <v>242</v>
      </c>
      <c r="B5" s="155" t="s">
        <v>243</v>
      </c>
      <c r="C5" s="155">
        <v>3</v>
      </c>
      <c r="D5" s="155" t="s">
        <v>244</v>
      </c>
      <c r="E5" s="155">
        <v>3</v>
      </c>
      <c r="F5" s="155" t="s">
        <v>245</v>
      </c>
      <c r="G5" s="155">
        <v>3</v>
      </c>
      <c r="H5" s="155" t="s">
        <v>246</v>
      </c>
      <c r="I5" s="155">
        <v>3</v>
      </c>
      <c r="J5" s="155"/>
      <c r="K5" s="156"/>
    </row>
    <row r="6" spans="1:11" ht="24.75" customHeight="1">
      <c r="A6" s="154" t="s">
        <v>278</v>
      </c>
      <c r="B6" s="155" t="s">
        <v>247</v>
      </c>
      <c r="C6" s="157">
        <v>3</v>
      </c>
      <c r="D6" s="155" t="s">
        <v>248</v>
      </c>
      <c r="E6" s="157">
        <v>2</v>
      </c>
      <c r="F6" s="155" t="s">
        <v>20</v>
      </c>
      <c r="G6" s="155">
        <v>2</v>
      </c>
      <c r="H6" s="148" t="s">
        <v>249</v>
      </c>
      <c r="I6" s="155">
        <v>2</v>
      </c>
      <c r="J6" s="155"/>
      <c r="K6" s="156"/>
    </row>
    <row r="7" spans="1:11" ht="46.5" customHeight="1">
      <c r="A7" s="154" t="s">
        <v>10</v>
      </c>
      <c r="B7" s="155" t="s">
        <v>250</v>
      </c>
      <c r="C7" s="157">
        <v>2</v>
      </c>
      <c r="D7" s="155" t="s">
        <v>251</v>
      </c>
      <c r="E7" s="157">
        <v>2</v>
      </c>
      <c r="F7" s="155" t="s">
        <v>252</v>
      </c>
      <c r="G7" s="157">
        <v>3</v>
      </c>
      <c r="H7" s="155" t="s">
        <v>253</v>
      </c>
      <c r="I7" s="157">
        <v>2</v>
      </c>
      <c r="J7" s="158"/>
      <c r="K7" s="159"/>
    </row>
    <row r="8" spans="1:11" ht="34.5" customHeight="1" thickBot="1">
      <c r="A8" s="154" t="s">
        <v>254</v>
      </c>
      <c r="B8" s="155" t="s">
        <v>255</v>
      </c>
      <c r="C8" s="157">
        <v>3</v>
      </c>
      <c r="D8" s="155" t="s">
        <v>256</v>
      </c>
      <c r="E8" s="157">
        <v>3</v>
      </c>
      <c r="F8" s="155" t="s">
        <v>257</v>
      </c>
      <c r="G8" s="157">
        <v>3</v>
      </c>
      <c r="H8" s="155"/>
      <c r="I8" s="157"/>
      <c r="J8" s="155"/>
      <c r="K8" s="159"/>
    </row>
    <row r="9" spans="1:11" ht="34.5" customHeight="1">
      <c r="A9" s="154" t="s">
        <v>295</v>
      </c>
      <c r="B9" s="155" t="s">
        <v>259</v>
      </c>
      <c r="C9" s="157">
        <v>3</v>
      </c>
      <c r="D9" s="155"/>
      <c r="E9" s="157"/>
      <c r="F9" s="155" t="s">
        <v>8</v>
      </c>
      <c r="G9" s="157">
        <v>3</v>
      </c>
      <c r="H9" s="155" t="s">
        <v>260</v>
      </c>
      <c r="I9" s="157">
        <v>2</v>
      </c>
      <c r="J9" s="146" t="s">
        <v>261</v>
      </c>
      <c r="K9" s="159">
        <v>2</v>
      </c>
    </row>
    <row r="10" spans="1:11" ht="21.75" customHeight="1">
      <c r="A10" s="154" t="s">
        <v>262</v>
      </c>
      <c r="B10" s="155" t="s">
        <v>263</v>
      </c>
      <c r="C10" s="157">
        <v>3</v>
      </c>
      <c r="D10" s="155" t="s">
        <v>246</v>
      </c>
      <c r="E10" s="157">
        <v>3</v>
      </c>
      <c r="F10" s="155" t="s">
        <v>264</v>
      </c>
      <c r="G10" s="157">
        <v>3</v>
      </c>
      <c r="H10" s="155" t="s">
        <v>295</v>
      </c>
      <c r="I10" s="157">
        <v>3</v>
      </c>
      <c r="J10" s="147"/>
      <c r="K10" s="159"/>
    </row>
    <row r="11" spans="1:11" ht="47.25" customHeight="1">
      <c r="A11" s="154" t="s">
        <v>266</v>
      </c>
      <c r="B11" s="155" t="s">
        <v>267</v>
      </c>
      <c r="C11" s="157">
        <v>3</v>
      </c>
      <c r="D11" s="155" t="s">
        <v>268</v>
      </c>
      <c r="E11" s="157">
        <v>3</v>
      </c>
      <c r="F11" s="155" t="s">
        <v>269</v>
      </c>
      <c r="G11" s="157">
        <v>3</v>
      </c>
      <c r="H11" s="155" t="s">
        <v>270</v>
      </c>
      <c r="I11" s="157">
        <v>3</v>
      </c>
      <c r="J11" s="157"/>
      <c r="K11" s="159"/>
    </row>
    <row r="12" spans="1:11" ht="33.75" customHeight="1">
      <c r="A12" s="154" t="s">
        <v>271</v>
      </c>
      <c r="B12" s="155" t="s">
        <v>272</v>
      </c>
      <c r="C12" s="157">
        <v>3</v>
      </c>
      <c r="D12" s="155" t="s">
        <v>273</v>
      </c>
      <c r="E12" s="157">
        <v>2</v>
      </c>
      <c r="F12" s="155" t="s">
        <v>274</v>
      </c>
      <c r="G12" s="157">
        <v>2</v>
      </c>
      <c r="H12" s="155" t="s">
        <v>275</v>
      </c>
      <c r="I12" s="157">
        <v>3</v>
      </c>
      <c r="J12" s="148" t="s">
        <v>276</v>
      </c>
      <c r="K12" s="159">
        <v>2</v>
      </c>
    </row>
    <row r="13" spans="1:11" ht="24.75" thickBot="1">
      <c r="A13" s="160" t="s">
        <v>277</v>
      </c>
      <c r="B13" s="161" t="s">
        <v>1</v>
      </c>
      <c r="C13" s="162"/>
      <c r="D13" s="161" t="s">
        <v>2</v>
      </c>
      <c r="E13" s="162"/>
      <c r="F13" s="161" t="s">
        <v>3</v>
      </c>
      <c r="G13" s="162"/>
      <c r="H13" s="161" t="s">
        <v>4</v>
      </c>
      <c r="I13" s="162"/>
      <c r="J13" s="161" t="s">
        <v>5</v>
      </c>
      <c r="K13" s="163"/>
    </row>
    <row r="14" spans="1:11">
      <c r="A14" s="452" t="s">
        <v>82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4"/>
    </row>
    <row r="15" spans="1:11">
      <c r="A15" s="455"/>
      <c r="B15" s="456"/>
      <c r="C15" s="456"/>
      <c r="D15" s="456"/>
      <c r="E15" s="456"/>
      <c r="F15" s="456"/>
      <c r="G15" s="456"/>
      <c r="H15" s="456"/>
      <c r="I15" s="456"/>
      <c r="J15" s="456"/>
      <c r="K15" s="457"/>
    </row>
    <row r="16" spans="1:11" ht="7.5" customHeight="1">
      <c r="A16" s="455"/>
      <c r="B16" s="456"/>
      <c r="C16" s="456"/>
      <c r="D16" s="456"/>
      <c r="E16" s="456"/>
      <c r="F16" s="456"/>
      <c r="G16" s="456"/>
      <c r="H16" s="456"/>
      <c r="I16" s="456"/>
      <c r="J16" s="456"/>
      <c r="K16" s="457"/>
    </row>
    <row r="17" spans="1:11">
      <c r="A17" s="455"/>
      <c r="B17" s="456"/>
      <c r="C17" s="456"/>
      <c r="D17" s="456"/>
      <c r="E17" s="456"/>
      <c r="F17" s="456"/>
      <c r="G17" s="456"/>
      <c r="H17" s="456"/>
      <c r="I17" s="456"/>
      <c r="J17" s="456"/>
      <c r="K17" s="457"/>
    </row>
    <row r="18" spans="1:11" ht="12" customHeight="1" thickBot="1">
      <c r="A18" s="458"/>
      <c r="B18" s="459"/>
      <c r="C18" s="459"/>
      <c r="D18" s="459"/>
      <c r="E18" s="459"/>
      <c r="F18" s="459"/>
      <c r="G18" s="459"/>
      <c r="H18" s="459"/>
      <c r="I18" s="459"/>
      <c r="J18" s="459"/>
      <c r="K18" s="460"/>
    </row>
    <row r="19" spans="1:11" ht="11.25" customHeight="1">
      <c r="A19" s="481" t="s">
        <v>150</v>
      </c>
      <c r="B19" s="482"/>
      <c r="C19" s="483" t="s">
        <v>349</v>
      </c>
      <c r="D19" s="484"/>
      <c r="E19" s="485"/>
      <c r="F19" s="486" t="s">
        <v>86</v>
      </c>
      <c r="G19" s="487"/>
      <c r="H19" s="488"/>
      <c r="I19" s="489">
        <v>43136</v>
      </c>
      <c r="J19" s="490"/>
      <c r="K19" s="490"/>
    </row>
    <row r="20" spans="1:11" ht="12.75" customHeight="1" thickBot="1">
      <c r="A20" s="491" t="s">
        <v>307</v>
      </c>
      <c r="B20" s="492"/>
      <c r="C20" s="492"/>
      <c r="D20" s="492"/>
      <c r="E20" s="492"/>
      <c r="F20" s="492"/>
      <c r="G20" s="492"/>
      <c r="H20" s="492"/>
      <c r="I20" s="492"/>
      <c r="J20" s="492"/>
      <c r="K20" s="493"/>
    </row>
  </sheetData>
  <mergeCells count="11">
    <mergeCell ref="A19:B19"/>
    <mergeCell ref="C19:E19"/>
    <mergeCell ref="F19:H19"/>
    <mergeCell ref="I19:K19"/>
    <mergeCell ref="A20:K20"/>
    <mergeCell ref="A14:K18"/>
    <mergeCell ref="A1:A2"/>
    <mergeCell ref="B1:D2"/>
    <mergeCell ref="E1:H2"/>
    <mergeCell ref="I1:K1"/>
    <mergeCell ref="I2:K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6"/>
  <sheetViews>
    <sheetView zoomScale="80" zoomScaleNormal="80" workbookViewId="0">
      <selection activeCell="A5" sqref="A5"/>
    </sheetView>
  </sheetViews>
  <sheetFormatPr defaultRowHeight="15"/>
  <cols>
    <col min="1" max="1" width="19.140625" customWidth="1"/>
    <col min="2" max="2" width="21.28515625" customWidth="1"/>
    <col min="3" max="3" width="3" bestFit="1" customWidth="1"/>
    <col min="4" max="4" width="18" customWidth="1"/>
    <col min="5" max="5" width="3" bestFit="1" customWidth="1"/>
    <col min="6" max="6" width="12.28515625" customWidth="1"/>
    <col min="7" max="7" width="3.7109375" customWidth="1"/>
    <col min="8" max="8" width="20.85546875" customWidth="1"/>
    <col min="9" max="9" width="4.42578125" customWidth="1"/>
    <col min="10" max="10" width="23.85546875" customWidth="1"/>
    <col min="11" max="11" width="4.140625" customWidth="1"/>
    <col min="12" max="12" width="0.140625" customWidth="1"/>
  </cols>
  <sheetData>
    <row r="1" spans="1:12" ht="30">
      <c r="A1" s="506"/>
      <c r="B1" s="463" t="s">
        <v>280</v>
      </c>
      <c r="C1" s="464"/>
      <c r="D1" s="465"/>
      <c r="E1" s="469" t="s">
        <v>281</v>
      </c>
      <c r="F1" s="470"/>
      <c r="G1" s="470"/>
      <c r="H1" s="471"/>
      <c r="I1" s="509" t="s">
        <v>87</v>
      </c>
      <c r="J1" s="510"/>
      <c r="K1" s="511"/>
    </row>
    <row r="2" spans="1:12" ht="36.75" customHeight="1" thickBot="1">
      <c r="A2" s="507"/>
      <c r="B2" s="466"/>
      <c r="C2" s="467"/>
      <c r="D2" s="468"/>
      <c r="E2" s="472"/>
      <c r="F2" s="473"/>
      <c r="G2" s="473"/>
      <c r="H2" s="508"/>
      <c r="I2" s="512">
        <f>C3+E3+G3+I3+K3</f>
        <v>100</v>
      </c>
      <c r="J2" s="513"/>
      <c r="K2" s="514"/>
    </row>
    <row r="3" spans="1:12" ht="15.75" thickBot="1">
      <c r="A3" s="149" t="s">
        <v>0</v>
      </c>
      <c r="B3" s="150" t="s">
        <v>1</v>
      </c>
      <c r="C3" s="164">
        <f>SUM(C4:C10)</f>
        <v>43</v>
      </c>
      <c r="D3" s="150" t="s">
        <v>2</v>
      </c>
      <c r="E3" s="164">
        <f>SUM(E4:E10)</f>
        <v>17</v>
      </c>
      <c r="F3" s="150" t="s">
        <v>3</v>
      </c>
      <c r="G3" s="164">
        <f>SUM(G4:G10)</f>
        <v>18</v>
      </c>
      <c r="H3" s="150" t="s">
        <v>4</v>
      </c>
      <c r="I3" s="164">
        <f>SUM(I4:I10)</f>
        <v>20</v>
      </c>
      <c r="J3" s="150" t="s">
        <v>5</v>
      </c>
      <c r="K3" s="164">
        <f>SUM(K4:K10)</f>
        <v>2</v>
      </c>
    </row>
    <row r="4" spans="1:12" ht="38.25">
      <c r="A4" s="165" t="s">
        <v>282</v>
      </c>
      <c r="B4" s="166" t="s">
        <v>7</v>
      </c>
      <c r="C4" s="167">
        <v>7</v>
      </c>
      <c r="D4" s="166" t="s">
        <v>283</v>
      </c>
      <c r="E4" s="167">
        <v>8</v>
      </c>
      <c r="F4" s="166"/>
      <c r="G4" s="167"/>
      <c r="H4" s="166" t="s">
        <v>9</v>
      </c>
      <c r="I4" s="167">
        <v>6</v>
      </c>
      <c r="J4" s="166"/>
      <c r="K4" s="168"/>
    </row>
    <row r="5" spans="1:12" ht="63.75">
      <c r="A5" s="169" t="s">
        <v>284</v>
      </c>
      <c r="B5" s="170" t="s">
        <v>285</v>
      </c>
      <c r="C5" s="171">
        <v>5</v>
      </c>
      <c r="D5" s="171"/>
      <c r="E5" s="171"/>
      <c r="F5" s="170" t="s">
        <v>252</v>
      </c>
      <c r="G5" s="171">
        <v>4</v>
      </c>
      <c r="H5" s="171" t="s">
        <v>12</v>
      </c>
      <c r="I5" s="171">
        <v>3</v>
      </c>
      <c r="J5" s="171"/>
      <c r="K5" s="172"/>
    </row>
    <row r="6" spans="1:12" ht="25.5">
      <c r="A6" s="169" t="s">
        <v>356</v>
      </c>
      <c r="B6" s="170" t="s">
        <v>357</v>
      </c>
      <c r="C6" s="171">
        <v>6</v>
      </c>
      <c r="D6" s="171"/>
      <c r="E6" s="171"/>
      <c r="F6" s="170"/>
      <c r="G6" s="171"/>
      <c r="H6" s="171" t="s">
        <v>358</v>
      </c>
      <c r="I6" s="171">
        <v>4</v>
      </c>
      <c r="J6" s="171"/>
      <c r="K6" s="172"/>
    </row>
    <row r="7" spans="1:12" ht="51">
      <c r="A7" s="169" t="s">
        <v>286</v>
      </c>
      <c r="B7" s="170" t="s">
        <v>287</v>
      </c>
      <c r="C7" s="171">
        <v>5</v>
      </c>
      <c r="D7" s="170"/>
      <c r="E7" s="171"/>
      <c r="F7" s="170" t="s">
        <v>288</v>
      </c>
      <c r="G7" s="171">
        <v>5</v>
      </c>
      <c r="H7" s="171" t="s">
        <v>12</v>
      </c>
      <c r="I7" s="171">
        <v>7</v>
      </c>
      <c r="J7" s="171"/>
      <c r="K7" s="172"/>
    </row>
    <row r="8" spans="1:12" ht="54" customHeight="1">
      <c r="A8" s="173" t="s">
        <v>15</v>
      </c>
      <c r="B8" s="171" t="s">
        <v>16</v>
      </c>
      <c r="C8" s="171">
        <v>7</v>
      </c>
      <c r="D8" s="174" t="s">
        <v>289</v>
      </c>
      <c r="E8" s="174">
        <v>3</v>
      </c>
      <c r="F8" s="175" t="s">
        <v>17</v>
      </c>
      <c r="G8" s="171">
        <v>3</v>
      </c>
      <c r="H8" s="171"/>
      <c r="I8" s="171"/>
      <c r="J8" s="170" t="s">
        <v>18</v>
      </c>
      <c r="K8" s="172">
        <v>2</v>
      </c>
    </row>
    <row r="9" spans="1:12" ht="33" customHeight="1">
      <c r="A9" s="140" t="s">
        <v>290</v>
      </c>
      <c r="B9" s="142" t="s">
        <v>231</v>
      </c>
      <c r="C9" s="141">
        <v>7</v>
      </c>
      <c r="D9" s="142"/>
      <c r="E9" s="141"/>
      <c r="F9" s="142" t="s">
        <v>293</v>
      </c>
      <c r="G9" s="141">
        <v>3</v>
      </c>
      <c r="H9" s="171"/>
      <c r="I9" s="141"/>
      <c r="J9" s="142"/>
      <c r="K9" s="143"/>
    </row>
    <row r="10" spans="1:12" ht="51.75" customHeight="1">
      <c r="A10" s="169" t="s">
        <v>291</v>
      </c>
      <c r="B10" s="170" t="s">
        <v>292</v>
      </c>
      <c r="C10" s="171">
        <v>6</v>
      </c>
      <c r="D10" s="170"/>
      <c r="E10" s="171">
        <v>6</v>
      </c>
      <c r="F10" s="170" t="s">
        <v>294</v>
      </c>
      <c r="G10" s="171">
        <v>3</v>
      </c>
      <c r="H10" s="170"/>
      <c r="I10" s="171"/>
      <c r="J10" s="171"/>
      <c r="K10" s="172"/>
    </row>
    <row r="11" spans="1:12" ht="22.5" customHeight="1" thickBot="1">
      <c r="A11" s="160" t="s">
        <v>116</v>
      </c>
      <c r="B11" s="161" t="s">
        <v>1</v>
      </c>
      <c r="C11" s="162"/>
      <c r="D11" s="161" t="s">
        <v>2</v>
      </c>
      <c r="E11" s="162"/>
      <c r="F11" s="161" t="s">
        <v>3</v>
      </c>
      <c r="G11" s="162"/>
      <c r="H11" s="161" t="s">
        <v>4</v>
      </c>
      <c r="I11" s="162"/>
      <c r="J11" s="161" t="s">
        <v>5</v>
      </c>
      <c r="K11" s="163"/>
    </row>
    <row r="12" spans="1:12">
      <c r="A12" s="497" t="s">
        <v>82</v>
      </c>
      <c r="B12" s="498"/>
      <c r="C12" s="498"/>
      <c r="D12" s="498"/>
      <c r="E12" s="498"/>
      <c r="F12" s="498"/>
      <c r="G12" s="498"/>
      <c r="H12" s="498"/>
      <c r="I12" s="498"/>
      <c r="J12" s="498"/>
      <c r="K12" s="499"/>
    </row>
    <row r="13" spans="1:12">
      <c r="A13" s="500"/>
      <c r="B13" s="501"/>
      <c r="C13" s="501"/>
      <c r="D13" s="501"/>
      <c r="E13" s="501"/>
      <c r="F13" s="501"/>
      <c r="G13" s="501"/>
      <c r="H13" s="501"/>
      <c r="I13" s="501"/>
      <c r="J13" s="501"/>
      <c r="K13" s="502"/>
    </row>
    <row r="14" spans="1:12" ht="11.25" customHeight="1" thickBot="1">
      <c r="A14" s="503"/>
      <c r="B14" s="504"/>
      <c r="C14" s="504"/>
      <c r="D14" s="504"/>
      <c r="E14" s="504"/>
      <c r="F14" s="504"/>
      <c r="G14" s="504"/>
      <c r="H14" s="504"/>
      <c r="I14" s="504"/>
      <c r="J14" s="504"/>
      <c r="K14" s="505"/>
    </row>
    <row r="15" spans="1:12" ht="19.5" customHeight="1">
      <c r="A15" s="224" t="s">
        <v>145</v>
      </c>
      <c r="B15" s="224"/>
      <c r="C15" s="224"/>
      <c r="D15" s="252" t="s">
        <v>360</v>
      </c>
      <c r="E15" s="252"/>
      <c r="F15" s="252"/>
      <c r="G15" s="224" t="s">
        <v>85</v>
      </c>
      <c r="H15" s="224"/>
      <c r="I15" s="224"/>
      <c r="J15" s="249">
        <v>43332</v>
      </c>
      <c r="K15" s="250"/>
      <c r="L15" s="250"/>
    </row>
    <row r="16" spans="1:12" ht="15.75" thickBot="1">
      <c r="A16" s="494" t="s">
        <v>359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6"/>
    </row>
  </sheetData>
  <mergeCells count="11">
    <mergeCell ref="A12:K14"/>
    <mergeCell ref="A1:A2"/>
    <mergeCell ref="B1:D2"/>
    <mergeCell ref="E1:H2"/>
    <mergeCell ref="I1:K1"/>
    <mergeCell ref="I2:K2"/>
    <mergeCell ref="A16:K16"/>
    <mergeCell ref="A15:C15"/>
    <mergeCell ref="D15:F15"/>
    <mergeCell ref="G15:I15"/>
    <mergeCell ref="J15:L1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M31"/>
  <sheetViews>
    <sheetView workbookViewId="0">
      <selection activeCell="A19" sqref="A19:K19"/>
    </sheetView>
  </sheetViews>
  <sheetFormatPr defaultRowHeight="15"/>
  <cols>
    <col min="1" max="1" width="17.42578125" customWidth="1"/>
    <col min="2" max="2" width="14.7109375" bestFit="1" customWidth="1"/>
    <col min="3" max="3" width="3.85546875" bestFit="1" customWidth="1"/>
    <col min="4" max="4" width="13.140625" bestFit="1" customWidth="1"/>
    <col min="5" max="5" width="3.85546875" bestFit="1" customWidth="1"/>
    <col min="6" max="6" width="16.140625" customWidth="1"/>
    <col min="7" max="7" width="3.85546875" bestFit="1" customWidth="1"/>
    <col min="8" max="8" width="14.85546875" customWidth="1"/>
    <col min="9" max="9" width="2.7109375" customWidth="1"/>
    <col min="10" max="10" width="11.5703125" customWidth="1"/>
    <col min="11" max="11" width="4.28515625" customWidth="1"/>
  </cols>
  <sheetData>
    <row r="1" spans="1:13">
      <c r="A1" s="543"/>
      <c r="B1" s="546" t="s">
        <v>342</v>
      </c>
      <c r="C1" s="547"/>
      <c r="D1" s="547"/>
      <c r="E1" s="548"/>
      <c r="F1" s="552" t="s">
        <v>308</v>
      </c>
      <c r="G1" s="553"/>
      <c r="H1" s="553"/>
      <c r="I1" s="554" t="s">
        <v>309</v>
      </c>
      <c r="J1" s="555"/>
      <c r="K1" s="556"/>
      <c r="L1" s="184"/>
      <c r="M1" s="184"/>
    </row>
    <row r="2" spans="1:13">
      <c r="A2" s="544"/>
      <c r="B2" s="549"/>
      <c r="C2" s="550"/>
      <c r="D2" s="550"/>
      <c r="E2" s="551"/>
      <c r="F2" s="560" t="s">
        <v>310</v>
      </c>
      <c r="G2" s="561"/>
      <c r="H2" s="561"/>
      <c r="I2" s="557"/>
      <c r="J2" s="558"/>
      <c r="K2" s="559"/>
      <c r="L2" s="184"/>
      <c r="M2" s="184"/>
    </row>
    <row r="3" spans="1:13">
      <c r="A3" s="544"/>
      <c r="B3" s="549"/>
      <c r="C3" s="550"/>
      <c r="D3" s="550"/>
      <c r="E3" s="551"/>
      <c r="F3" s="560" t="s">
        <v>311</v>
      </c>
      <c r="G3" s="561"/>
      <c r="H3" s="561"/>
      <c r="I3" s="557"/>
      <c r="J3" s="558"/>
      <c r="K3" s="559"/>
      <c r="L3" s="184"/>
      <c r="M3" s="184"/>
    </row>
    <row r="4" spans="1:13" ht="15.75" thickBot="1">
      <c r="A4" s="545"/>
      <c r="B4" s="562" t="s">
        <v>341</v>
      </c>
      <c r="C4" s="563"/>
      <c r="D4" s="563"/>
      <c r="E4" s="564"/>
      <c r="F4" s="185" t="s">
        <v>312</v>
      </c>
      <c r="G4" s="186"/>
      <c r="H4" s="186"/>
      <c r="I4" s="187"/>
      <c r="J4" s="186" t="s">
        <v>313</v>
      </c>
      <c r="K4" s="188">
        <f>SUM(C5+E5+G5+I5+K5)</f>
        <v>100</v>
      </c>
      <c r="L4" s="184"/>
      <c r="M4" s="189"/>
    </row>
    <row r="5" spans="1:13" ht="15.75" thickBot="1">
      <c r="A5" s="190" t="s">
        <v>0</v>
      </c>
      <c r="B5" s="191" t="s">
        <v>1</v>
      </c>
      <c r="C5" s="192">
        <f>SUM(C6:C14)</f>
        <v>44</v>
      </c>
      <c r="D5" s="191" t="s">
        <v>2</v>
      </c>
      <c r="E5" s="192">
        <f>SUM(E6:E14)</f>
        <v>16</v>
      </c>
      <c r="F5" s="193" t="s">
        <v>3</v>
      </c>
      <c r="G5" s="192">
        <f>SUM(G6:G14)</f>
        <v>20</v>
      </c>
      <c r="H5" s="191" t="s">
        <v>4</v>
      </c>
      <c r="I5" s="192">
        <f>SUM(I6:I14)</f>
        <v>12</v>
      </c>
      <c r="J5" s="191" t="s">
        <v>5</v>
      </c>
      <c r="K5" s="192">
        <f>SUM(K6:K14)</f>
        <v>8</v>
      </c>
      <c r="L5" s="184">
        <f>C5+E5+G5+I5+K5</f>
        <v>100</v>
      </c>
      <c r="M5" s="189"/>
    </row>
    <row r="6" spans="1:13" ht="36">
      <c r="A6" s="194" t="s">
        <v>314</v>
      </c>
      <c r="B6" s="195" t="s">
        <v>315</v>
      </c>
      <c r="C6" s="196">
        <v>5</v>
      </c>
      <c r="D6" s="197" t="s">
        <v>316</v>
      </c>
      <c r="E6" s="196">
        <v>6</v>
      </c>
      <c r="F6" s="197" t="s">
        <v>317</v>
      </c>
      <c r="G6" s="196">
        <v>4</v>
      </c>
      <c r="H6" s="197"/>
      <c r="I6" s="196"/>
      <c r="J6" s="197"/>
      <c r="K6" s="196"/>
      <c r="L6" s="184"/>
      <c r="M6" s="189"/>
    </row>
    <row r="7" spans="1:13" ht="24">
      <c r="A7" s="198" t="s">
        <v>318</v>
      </c>
      <c r="B7" s="199" t="s">
        <v>319</v>
      </c>
      <c r="C7" s="200">
        <v>6</v>
      </c>
      <c r="D7" s="200"/>
      <c r="E7" s="200"/>
      <c r="F7" s="199"/>
      <c r="G7" s="200"/>
      <c r="H7" s="199"/>
      <c r="I7" s="200"/>
      <c r="J7" s="199"/>
      <c r="K7" s="200"/>
      <c r="L7" s="184"/>
      <c r="M7" s="189"/>
    </row>
    <row r="8" spans="1:13" ht="24">
      <c r="A8" s="198" t="s">
        <v>320</v>
      </c>
      <c r="B8" s="199" t="s">
        <v>199</v>
      </c>
      <c r="C8" s="200">
        <v>4</v>
      </c>
      <c r="D8" s="199"/>
      <c r="E8" s="200"/>
      <c r="F8" s="199" t="s">
        <v>21</v>
      </c>
      <c r="G8" s="200">
        <v>4</v>
      </c>
      <c r="H8" s="199" t="s">
        <v>200</v>
      </c>
      <c r="I8" s="200">
        <v>5</v>
      </c>
      <c r="J8" s="199"/>
      <c r="K8" s="200"/>
      <c r="L8" s="184"/>
      <c r="M8" s="189"/>
    </row>
    <row r="9" spans="1:13" ht="36">
      <c r="A9" s="201" t="s">
        <v>321</v>
      </c>
      <c r="B9" s="199" t="s">
        <v>322</v>
      </c>
      <c r="C9" s="200">
        <v>7</v>
      </c>
      <c r="D9" s="199"/>
      <c r="E9" s="199"/>
      <c r="F9" s="199"/>
      <c r="G9" s="200"/>
      <c r="H9" s="200"/>
      <c r="I9" s="200"/>
      <c r="J9" s="199"/>
      <c r="K9" s="200"/>
      <c r="L9" s="184"/>
      <c r="M9" s="189"/>
    </row>
    <row r="10" spans="1:13" ht="36">
      <c r="A10" s="201" t="s">
        <v>323</v>
      </c>
      <c r="B10" s="199" t="s">
        <v>324</v>
      </c>
      <c r="C10" s="200">
        <v>8</v>
      </c>
      <c r="D10" s="199"/>
      <c r="E10" s="199"/>
      <c r="F10" s="199"/>
      <c r="G10" s="200"/>
      <c r="H10" s="200"/>
      <c r="I10" s="200"/>
      <c r="J10" s="199" t="s">
        <v>325</v>
      </c>
      <c r="K10" s="200">
        <v>8</v>
      </c>
      <c r="L10" s="184"/>
      <c r="M10" s="189"/>
    </row>
    <row r="11" spans="1:13" ht="36">
      <c r="A11" s="198" t="s">
        <v>326</v>
      </c>
      <c r="B11" s="199"/>
      <c r="C11" s="200"/>
      <c r="D11" s="199" t="s">
        <v>327</v>
      </c>
      <c r="E11" s="199">
        <v>5</v>
      </c>
      <c r="F11" s="199" t="s">
        <v>8</v>
      </c>
      <c r="G11" s="200">
        <v>3</v>
      </c>
      <c r="H11" s="200" t="s">
        <v>200</v>
      </c>
      <c r="I11" s="200">
        <v>3</v>
      </c>
      <c r="J11" s="199"/>
      <c r="K11" s="200"/>
      <c r="L11" s="184"/>
      <c r="M11" s="189"/>
    </row>
    <row r="12" spans="1:13" ht="36">
      <c r="A12" s="201" t="s">
        <v>328</v>
      </c>
      <c r="B12" s="199" t="s">
        <v>322</v>
      </c>
      <c r="C12" s="200">
        <v>3</v>
      </c>
      <c r="D12" s="199"/>
      <c r="E12" s="199"/>
      <c r="F12" s="199" t="s">
        <v>8</v>
      </c>
      <c r="G12" s="200">
        <v>2</v>
      </c>
      <c r="H12" s="200"/>
      <c r="I12" s="200"/>
      <c r="J12" s="199"/>
      <c r="K12" s="200"/>
      <c r="L12" s="184"/>
      <c r="M12" s="189"/>
    </row>
    <row r="13" spans="1:13" ht="36">
      <c r="A13" s="201" t="s">
        <v>329</v>
      </c>
      <c r="B13" s="199" t="s">
        <v>330</v>
      </c>
      <c r="C13" s="200">
        <v>3</v>
      </c>
      <c r="D13" s="199"/>
      <c r="E13" s="199"/>
      <c r="F13" s="199" t="s">
        <v>331</v>
      </c>
      <c r="G13" s="200">
        <v>3</v>
      </c>
      <c r="H13" s="200"/>
      <c r="I13" s="200"/>
      <c r="J13" s="199"/>
      <c r="K13" s="200"/>
      <c r="L13" s="184"/>
      <c r="M13" s="189"/>
    </row>
    <row r="14" spans="1:13" ht="24">
      <c r="A14" s="198" t="s">
        <v>332</v>
      </c>
      <c r="B14" s="199" t="s">
        <v>200</v>
      </c>
      <c r="C14" s="200">
        <v>8</v>
      </c>
      <c r="D14" s="199" t="s">
        <v>333</v>
      </c>
      <c r="E14" s="200">
        <v>5</v>
      </c>
      <c r="F14" s="199" t="s">
        <v>334</v>
      </c>
      <c r="G14" s="200">
        <v>4</v>
      </c>
      <c r="H14" s="199" t="s">
        <v>12</v>
      </c>
      <c r="I14" s="200">
        <v>4</v>
      </c>
      <c r="J14" s="199"/>
      <c r="K14" s="200"/>
      <c r="L14" s="184"/>
      <c r="M14" s="189"/>
    </row>
    <row r="15" spans="1:13" ht="24.75" thickBot="1">
      <c r="A15" s="202" t="s">
        <v>335</v>
      </c>
      <c r="B15" s="203" t="s">
        <v>1</v>
      </c>
      <c r="C15" s="204"/>
      <c r="D15" s="203" t="s">
        <v>2</v>
      </c>
      <c r="E15" s="204"/>
      <c r="F15" s="205" t="s">
        <v>3</v>
      </c>
      <c r="G15" s="204"/>
      <c r="H15" s="203" t="s">
        <v>4</v>
      </c>
      <c r="I15" s="204"/>
      <c r="J15" s="203" t="s">
        <v>5</v>
      </c>
      <c r="K15" s="206"/>
      <c r="L15" s="184"/>
      <c r="M15" s="189"/>
    </row>
    <row r="16" spans="1:13" ht="15.75" thickBot="1">
      <c r="A16" s="521" t="s">
        <v>336</v>
      </c>
      <c r="B16" s="522"/>
      <c r="C16" s="523"/>
      <c r="D16" s="524" t="s">
        <v>235</v>
      </c>
      <c r="E16" s="525"/>
      <c r="F16" s="526"/>
      <c r="G16" s="524" t="s">
        <v>86</v>
      </c>
      <c r="H16" s="525"/>
      <c r="I16" s="526"/>
      <c r="J16" s="527">
        <v>43241</v>
      </c>
      <c r="K16" s="528"/>
      <c r="L16" s="528"/>
      <c r="M16" s="529"/>
    </row>
    <row r="17" spans="1:13" ht="15.75" thickBot="1">
      <c r="A17" s="530" t="s">
        <v>337</v>
      </c>
      <c r="B17" s="531"/>
      <c r="C17" s="531"/>
      <c r="D17" s="531"/>
      <c r="E17" s="531"/>
      <c r="F17" s="531"/>
      <c r="G17" s="531"/>
      <c r="H17" s="531"/>
      <c r="I17" s="531"/>
      <c r="J17" s="531"/>
      <c r="K17" s="532"/>
      <c r="L17" s="207"/>
      <c r="M17" s="207"/>
    </row>
    <row r="18" spans="1:13">
      <c r="A18" s="533"/>
      <c r="B18" s="534"/>
      <c r="C18" s="534"/>
      <c r="D18" s="534"/>
      <c r="E18" s="534"/>
      <c r="F18" s="534"/>
      <c r="G18" s="534"/>
      <c r="H18" s="534"/>
      <c r="I18" s="534"/>
      <c r="J18" s="534"/>
      <c r="K18" s="535"/>
      <c r="L18" s="207"/>
      <c r="M18" s="207"/>
    </row>
    <row r="19" spans="1:13">
      <c r="A19" s="536"/>
      <c r="B19" s="537"/>
      <c r="C19" s="537"/>
      <c r="D19" s="537"/>
      <c r="E19" s="537"/>
      <c r="F19" s="537"/>
      <c r="G19" s="537"/>
      <c r="H19" s="537"/>
      <c r="I19" s="537"/>
      <c r="J19" s="537"/>
      <c r="K19" s="538"/>
      <c r="L19" s="207"/>
      <c r="M19" s="207"/>
    </row>
    <row r="20" spans="1:13">
      <c r="A20" s="536"/>
      <c r="B20" s="537"/>
      <c r="C20" s="537"/>
      <c r="D20" s="537"/>
      <c r="E20" s="537"/>
      <c r="F20" s="537"/>
      <c r="G20" s="537"/>
      <c r="H20" s="537"/>
      <c r="I20" s="537"/>
      <c r="J20" s="537"/>
      <c r="K20" s="538"/>
      <c r="L20" s="207"/>
      <c r="M20" s="207"/>
    </row>
    <row r="21" spans="1:13">
      <c r="A21" s="539" t="s">
        <v>338</v>
      </c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207"/>
      <c r="M21" s="207"/>
    </row>
    <row r="22" spans="1:13" ht="15.75" thickBot="1">
      <c r="A22" s="540" t="s">
        <v>339</v>
      </c>
      <c r="B22" s="541"/>
      <c r="C22" s="541"/>
      <c r="D22" s="541"/>
      <c r="E22" s="541"/>
      <c r="F22" s="541"/>
      <c r="G22" s="541"/>
      <c r="H22" s="541"/>
      <c r="I22" s="541"/>
      <c r="J22" s="541"/>
      <c r="K22" s="542"/>
      <c r="L22" s="208"/>
      <c r="M22" s="208"/>
    </row>
    <row r="23" spans="1:13" ht="15.75" thickBot="1">
      <c r="A23" s="530" t="s">
        <v>340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2"/>
      <c r="L23" s="208"/>
      <c r="M23" s="208"/>
    </row>
    <row r="24" spans="1:13">
      <c r="A24" s="518"/>
      <c r="B24" s="519"/>
      <c r="C24" s="519"/>
      <c r="D24" s="519"/>
      <c r="E24" s="519"/>
      <c r="F24" s="519"/>
      <c r="G24" s="519"/>
      <c r="H24" s="519"/>
      <c r="I24" s="519"/>
      <c r="J24" s="519"/>
      <c r="K24" s="520"/>
      <c r="L24" s="209"/>
      <c r="M24" s="209"/>
    </row>
    <row r="25" spans="1:13">
      <c r="A25" s="515"/>
      <c r="B25" s="516"/>
      <c r="C25" s="516"/>
      <c r="D25" s="516"/>
      <c r="E25" s="516"/>
      <c r="F25" s="516"/>
      <c r="G25" s="516"/>
      <c r="H25" s="516"/>
      <c r="I25" s="516"/>
      <c r="J25" s="516"/>
      <c r="K25" s="517"/>
      <c r="L25" s="209"/>
      <c r="M25" s="209"/>
    </row>
    <row r="26" spans="1:13">
      <c r="A26" s="515"/>
      <c r="B26" s="516"/>
      <c r="C26" s="516"/>
      <c r="D26" s="516"/>
      <c r="E26" s="516"/>
      <c r="F26" s="516"/>
      <c r="G26" s="516"/>
      <c r="H26" s="516"/>
      <c r="I26" s="516"/>
      <c r="J26" s="516"/>
      <c r="K26" s="517"/>
      <c r="L26" s="209"/>
      <c r="M26" s="209"/>
    </row>
    <row r="27" spans="1:13">
      <c r="A27" s="515"/>
      <c r="B27" s="516"/>
      <c r="C27" s="516"/>
      <c r="D27" s="516"/>
      <c r="E27" s="516"/>
      <c r="F27" s="516"/>
      <c r="G27" s="516"/>
      <c r="H27" s="516"/>
      <c r="I27" s="516"/>
      <c r="J27" s="516"/>
      <c r="K27" s="517"/>
      <c r="L27" s="209"/>
      <c r="M27" s="209"/>
    </row>
    <row r="28" spans="1:13">
      <c r="A28" s="515"/>
      <c r="B28" s="516"/>
      <c r="C28" s="516"/>
      <c r="D28" s="516"/>
      <c r="E28" s="516"/>
      <c r="F28" s="516"/>
      <c r="G28" s="516"/>
      <c r="H28" s="516"/>
      <c r="I28" s="516"/>
      <c r="J28" s="516"/>
      <c r="K28" s="517"/>
      <c r="L28" s="209"/>
      <c r="M28" s="209"/>
    </row>
    <row r="29" spans="1:13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7"/>
      <c r="L29" s="209"/>
      <c r="M29" s="209"/>
    </row>
    <row r="30" spans="1:13">
      <c r="A30" s="515"/>
      <c r="B30" s="516"/>
      <c r="C30" s="516"/>
      <c r="D30" s="516"/>
      <c r="E30" s="516"/>
      <c r="F30" s="516"/>
      <c r="G30" s="516"/>
      <c r="H30" s="516"/>
      <c r="I30" s="516"/>
      <c r="J30" s="516"/>
      <c r="K30" s="517"/>
      <c r="L30" s="209"/>
      <c r="M30" s="209"/>
    </row>
    <row r="31" spans="1:13">
      <c r="A31" s="515"/>
      <c r="B31" s="516"/>
      <c r="C31" s="516"/>
      <c r="D31" s="516"/>
      <c r="E31" s="516"/>
      <c r="F31" s="516"/>
      <c r="G31" s="516"/>
      <c r="H31" s="516"/>
      <c r="I31" s="516"/>
      <c r="J31" s="516"/>
      <c r="K31" s="517"/>
      <c r="L31" s="209"/>
      <c r="M31" s="209"/>
    </row>
  </sheetData>
  <mergeCells count="26">
    <mergeCell ref="A1:A4"/>
    <mergeCell ref="B1:E3"/>
    <mergeCell ref="F1:H1"/>
    <mergeCell ref="I1:K3"/>
    <mergeCell ref="F2:H2"/>
    <mergeCell ref="F3:H3"/>
    <mergeCell ref="B4:E4"/>
    <mergeCell ref="A24:K24"/>
    <mergeCell ref="A16:C16"/>
    <mergeCell ref="D16:F16"/>
    <mergeCell ref="G16:I16"/>
    <mergeCell ref="J16:M16"/>
    <mergeCell ref="A17:K17"/>
    <mergeCell ref="A18:K18"/>
    <mergeCell ref="A19:K19"/>
    <mergeCell ref="A20:K20"/>
    <mergeCell ref="A21:K21"/>
    <mergeCell ref="A22:K22"/>
    <mergeCell ref="A23:K23"/>
    <mergeCell ref="A31:K31"/>
    <mergeCell ref="A25:K25"/>
    <mergeCell ref="A26:K26"/>
    <mergeCell ref="A27:K27"/>
    <mergeCell ref="A28:K28"/>
    <mergeCell ref="A29:K29"/>
    <mergeCell ref="A30:K30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topLeftCell="A16" workbookViewId="0">
      <selection activeCell="A29" sqref="A29:K29"/>
    </sheetView>
  </sheetViews>
  <sheetFormatPr defaultRowHeight="15"/>
  <cols>
    <col min="1" max="1" width="14" customWidth="1"/>
    <col min="2" max="2" width="11.28515625" customWidth="1"/>
    <col min="3" max="3" width="3.140625" customWidth="1"/>
    <col min="4" max="4" width="11.7109375" bestFit="1" customWidth="1"/>
    <col min="5" max="5" width="2.7109375" customWidth="1"/>
    <col min="6" max="6" width="12.28515625" customWidth="1"/>
    <col min="7" max="7" width="3" bestFit="1" customWidth="1"/>
    <col min="8" max="8" width="15.85546875" customWidth="1"/>
    <col min="9" max="9" width="3" bestFit="1" customWidth="1"/>
    <col min="10" max="10" width="11.85546875" bestFit="1" customWidth="1"/>
    <col min="11" max="11" width="4" bestFit="1" customWidth="1"/>
  </cols>
  <sheetData>
    <row r="1" spans="1:13">
      <c r="A1" s="543"/>
      <c r="B1" s="546" t="s">
        <v>343</v>
      </c>
      <c r="C1" s="547"/>
      <c r="D1" s="547"/>
      <c r="E1" s="548"/>
      <c r="F1" s="552" t="s">
        <v>308</v>
      </c>
      <c r="G1" s="553"/>
      <c r="H1" s="553"/>
      <c r="I1" s="554" t="s">
        <v>309</v>
      </c>
      <c r="J1" s="555"/>
      <c r="K1" s="556"/>
      <c r="L1" s="184"/>
      <c r="M1" s="184"/>
    </row>
    <row r="2" spans="1:13">
      <c r="A2" s="544"/>
      <c r="B2" s="549"/>
      <c r="C2" s="550"/>
      <c r="D2" s="550"/>
      <c r="E2" s="551"/>
      <c r="F2" s="560" t="s">
        <v>310</v>
      </c>
      <c r="G2" s="561"/>
      <c r="H2" s="561"/>
      <c r="I2" s="557"/>
      <c r="J2" s="558"/>
      <c r="K2" s="559"/>
      <c r="L2" s="184"/>
      <c r="M2" s="184"/>
    </row>
    <row r="3" spans="1:13">
      <c r="A3" s="544"/>
      <c r="B3" s="549"/>
      <c r="C3" s="550"/>
      <c r="D3" s="550"/>
      <c r="E3" s="551"/>
      <c r="F3" s="560" t="s">
        <v>311</v>
      </c>
      <c r="G3" s="561"/>
      <c r="H3" s="561"/>
      <c r="I3" s="557"/>
      <c r="J3" s="558"/>
      <c r="K3" s="559"/>
      <c r="L3" s="184"/>
      <c r="M3" s="184"/>
    </row>
    <row r="4" spans="1:13" ht="15.75" thickBot="1">
      <c r="A4" s="545"/>
      <c r="B4" s="562" t="s">
        <v>341</v>
      </c>
      <c r="C4" s="563"/>
      <c r="D4" s="563"/>
      <c r="E4" s="564"/>
      <c r="F4" s="185" t="s">
        <v>312</v>
      </c>
      <c r="G4" s="186"/>
      <c r="H4" s="186"/>
      <c r="I4" s="187"/>
      <c r="J4" s="186" t="s">
        <v>313</v>
      </c>
      <c r="K4" s="188">
        <f>SUM(C5+E5+G5+I5+K5)</f>
        <v>100</v>
      </c>
      <c r="L4" s="184"/>
      <c r="M4" s="189"/>
    </row>
    <row r="5" spans="1:13" ht="24.75" thickBot="1">
      <c r="A5" s="190" t="s">
        <v>0</v>
      </c>
      <c r="B5" s="191" t="s">
        <v>1</v>
      </c>
      <c r="C5" s="192">
        <f>SUM(C6:C15)</f>
        <v>40</v>
      </c>
      <c r="D5" s="191" t="s">
        <v>2</v>
      </c>
      <c r="E5" s="192">
        <f>SUM(E6:E15)</f>
        <v>16</v>
      </c>
      <c r="F5" s="193" t="s">
        <v>3</v>
      </c>
      <c r="G5" s="192">
        <f>SUM(G6:G15)</f>
        <v>24</v>
      </c>
      <c r="H5" s="191" t="s">
        <v>4</v>
      </c>
      <c r="I5" s="192">
        <f>SUM(I6:I15)</f>
        <v>16</v>
      </c>
      <c r="J5" s="191" t="s">
        <v>5</v>
      </c>
      <c r="K5" s="192">
        <f>SUM(K6:K15)</f>
        <v>4</v>
      </c>
      <c r="L5" s="184">
        <f>C5+E5+G5+I5+K5</f>
        <v>100</v>
      </c>
      <c r="M5" s="189"/>
    </row>
    <row r="6" spans="1:13" ht="48">
      <c r="A6" s="194" t="s">
        <v>314</v>
      </c>
      <c r="B6" s="195" t="s">
        <v>315</v>
      </c>
      <c r="C6" s="196">
        <v>5</v>
      </c>
      <c r="D6" s="197" t="s">
        <v>316</v>
      </c>
      <c r="E6" s="196">
        <v>6</v>
      </c>
      <c r="F6" s="197" t="s">
        <v>317</v>
      </c>
      <c r="G6" s="196">
        <v>4</v>
      </c>
      <c r="H6" s="197"/>
      <c r="I6" s="196"/>
      <c r="J6" s="197"/>
      <c r="K6" s="196"/>
      <c r="L6" s="184"/>
      <c r="M6" s="189"/>
    </row>
    <row r="7" spans="1:13" ht="36">
      <c r="A7" s="198" t="s">
        <v>318</v>
      </c>
      <c r="B7" s="199" t="s">
        <v>319</v>
      </c>
      <c r="C7" s="200">
        <v>6</v>
      </c>
      <c r="D7" s="200"/>
      <c r="E7" s="200"/>
      <c r="F7" s="199"/>
      <c r="G7" s="200"/>
      <c r="H7" s="199"/>
      <c r="I7" s="200"/>
      <c r="J7" s="199"/>
      <c r="K7" s="200"/>
      <c r="L7" s="184"/>
      <c r="M7" s="189"/>
    </row>
    <row r="8" spans="1:13" ht="24">
      <c r="A8" s="198" t="s">
        <v>320</v>
      </c>
      <c r="B8" s="199" t="s">
        <v>199</v>
      </c>
      <c r="C8" s="200">
        <v>4</v>
      </c>
      <c r="D8" s="199"/>
      <c r="E8" s="200"/>
      <c r="F8" s="199" t="s">
        <v>21</v>
      </c>
      <c r="G8" s="200">
        <v>4</v>
      </c>
      <c r="H8" s="199" t="s">
        <v>200</v>
      </c>
      <c r="I8" s="200">
        <v>5</v>
      </c>
      <c r="J8" s="199"/>
      <c r="K8" s="200"/>
      <c r="L8" s="184"/>
      <c r="M8" s="189"/>
    </row>
    <row r="9" spans="1:13" ht="48">
      <c r="A9" s="201" t="s">
        <v>321</v>
      </c>
      <c r="B9" s="199" t="s">
        <v>322</v>
      </c>
      <c r="C9" s="200">
        <v>7</v>
      </c>
      <c r="D9" s="199"/>
      <c r="E9" s="199"/>
      <c r="F9" s="199"/>
      <c r="G9" s="200"/>
      <c r="H9" s="200"/>
      <c r="I9" s="200"/>
      <c r="J9" s="199"/>
      <c r="K9" s="200"/>
      <c r="L9" s="184"/>
      <c r="M9" s="189"/>
    </row>
    <row r="10" spans="1:13" ht="48">
      <c r="A10" s="198" t="s">
        <v>323</v>
      </c>
      <c r="B10" s="199" t="s">
        <v>324</v>
      </c>
      <c r="C10" s="200">
        <v>4</v>
      </c>
      <c r="D10" s="199"/>
      <c r="E10" s="199"/>
      <c r="F10" s="199"/>
      <c r="G10" s="200"/>
      <c r="H10" s="200"/>
      <c r="I10" s="200"/>
      <c r="J10" s="199" t="s">
        <v>325</v>
      </c>
      <c r="K10" s="200">
        <v>4</v>
      </c>
      <c r="L10" s="184"/>
      <c r="M10" s="189"/>
    </row>
    <row r="11" spans="1:13" ht="48">
      <c r="A11" s="198" t="s">
        <v>352</v>
      </c>
      <c r="B11" s="199" t="s">
        <v>353</v>
      </c>
      <c r="C11" s="200">
        <v>4</v>
      </c>
      <c r="D11" s="199"/>
      <c r="E11" s="199"/>
      <c r="F11" s="199" t="s">
        <v>354</v>
      </c>
      <c r="G11" s="200">
        <v>4</v>
      </c>
      <c r="H11" s="199" t="s">
        <v>12</v>
      </c>
      <c r="I11" s="200">
        <v>4</v>
      </c>
      <c r="J11" s="199"/>
      <c r="K11" s="200"/>
      <c r="L11" s="184"/>
      <c r="M11" s="189"/>
    </row>
    <row r="12" spans="1:13" ht="48">
      <c r="A12" s="198" t="s">
        <v>326</v>
      </c>
      <c r="B12" s="199"/>
      <c r="C12" s="200"/>
      <c r="D12" s="199" t="s">
        <v>327</v>
      </c>
      <c r="E12" s="199">
        <v>5</v>
      </c>
      <c r="F12" s="199" t="s">
        <v>8</v>
      </c>
      <c r="G12" s="200">
        <v>3</v>
      </c>
      <c r="H12" s="200" t="s">
        <v>200</v>
      </c>
      <c r="I12" s="200">
        <v>3</v>
      </c>
      <c r="J12" s="199"/>
      <c r="K12" s="200"/>
      <c r="L12" s="184"/>
      <c r="M12" s="189"/>
    </row>
    <row r="13" spans="1:13" ht="48">
      <c r="A13" s="201" t="s">
        <v>328</v>
      </c>
      <c r="B13" s="199" t="s">
        <v>322</v>
      </c>
      <c r="C13" s="200">
        <v>3</v>
      </c>
      <c r="D13" s="199"/>
      <c r="E13" s="199"/>
      <c r="F13" s="199" t="s">
        <v>8</v>
      </c>
      <c r="G13" s="200">
        <v>2</v>
      </c>
      <c r="H13" s="200"/>
      <c r="I13" s="200"/>
      <c r="J13" s="199"/>
      <c r="K13" s="200"/>
      <c r="L13" s="184"/>
      <c r="M13" s="189"/>
    </row>
    <row r="14" spans="1:13" ht="48">
      <c r="A14" s="201" t="s">
        <v>329</v>
      </c>
      <c r="B14" s="199" t="s">
        <v>330</v>
      </c>
      <c r="C14" s="200">
        <v>3</v>
      </c>
      <c r="D14" s="199"/>
      <c r="E14" s="199"/>
      <c r="F14" s="199" t="s">
        <v>331</v>
      </c>
      <c r="G14" s="200">
        <v>3</v>
      </c>
      <c r="H14" s="200"/>
      <c r="I14" s="200"/>
      <c r="J14" s="199"/>
      <c r="K14" s="200"/>
      <c r="L14" s="184"/>
      <c r="M14" s="189"/>
    </row>
    <row r="15" spans="1:13" ht="36">
      <c r="A15" s="198" t="s">
        <v>332</v>
      </c>
      <c r="B15" s="199" t="s">
        <v>200</v>
      </c>
      <c r="C15" s="200">
        <v>4</v>
      </c>
      <c r="D15" s="199" t="s">
        <v>333</v>
      </c>
      <c r="E15" s="200">
        <v>5</v>
      </c>
      <c r="F15" s="199" t="s">
        <v>334</v>
      </c>
      <c r="G15" s="200">
        <v>4</v>
      </c>
      <c r="H15" s="199" t="s">
        <v>12</v>
      </c>
      <c r="I15" s="200">
        <v>4</v>
      </c>
      <c r="J15" s="199"/>
      <c r="K15" s="200"/>
      <c r="L15" s="184"/>
      <c r="M15" s="189"/>
    </row>
    <row r="16" spans="1:13" ht="24.75" thickBot="1">
      <c r="A16" s="202" t="s">
        <v>351</v>
      </c>
      <c r="B16" s="203" t="s">
        <v>1</v>
      </c>
      <c r="C16" s="204"/>
      <c r="D16" s="203" t="s">
        <v>2</v>
      </c>
      <c r="E16" s="204"/>
      <c r="F16" s="205" t="s">
        <v>3</v>
      </c>
      <c r="G16" s="204"/>
      <c r="H16" s="203" t="s">
        <v>4</v>
      </c>
      <c r="I16" s="204"/>
      <c r="J16" s="203" t="s">
        <v>5</v>
      </c>
      <c r="K16" s="206"/>
      <c r="L16" s="184"/>
      <c r="M16" s="189"/>
    </row>
    <row r="17" spans="1:13" ht="15.75" thickBot="1">
      <c r="A17" s="521" t="s">
        <v>336</v>
      </c>
      <c r="B17" s="522"/>
      <c r="C17" s="523"/>
      <c r="D17" s="568" t="s">
        <v>235</v>
      </c>
      <c r="E17" s="525"/>
      <c r="F17" s="526"/>
      <c r="G17" s="524" t="s">
        <v>86</v>
      </c>
      <c r="H17" s="525"/>
      <c r="I17" s="526"/>
      <c r="J17" s="527">
        <v>43241</v>
      </c>
      <c r="K17" s="528"/>
      <c r="L17" s="528"/>
      <c r="M17" s="529"/>
    </row>
    <row r="18" spans="1:13" ht="15.75" thickBot="1">
      <c r="A18" s="530" t="s">
        <v>337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2"/>
      <c r="L18" s="207"/>
      <c r="M18" s="207"/>
    </row>
    <row r="19" spans="1:13">
      <c r="A19" s="533"/>
      <c r="B19" s="534"/>
      <c r="C19" s="534"/>
      <c r="D19" s="534"/>
      <c r="E19" s="534"/>
      <c r="F19" s="534"/>
      <c r="G19" s="534"/>
      <c r="H19" s="534"/>
      <c r="I19" s="534"/>
      <c r="J19" s="534"/>
      <c r="K19" s="535"/>
      <c r="L19" s="207"/>
      <c r="M19" s="207"/>
    </row>
    <row r="20" spans="1:13">
      <c r="A20" s="536"/>
      <c r="B20" s="537"/>
      <c r="C20" s="537"/>
      <c r="D20" s="537"/>
      <c r="E20" s="537"/>
      <c r="F20" s="537"/>
      <c r="G20" s="537"/>
      <c r="H20" s="537"/>
      <c r="I20" s="537"/>
      <c r="J20" s="537"/>
      <c r="K20" s="538"/>
      <c r="L20" s="207"/>
      <c r="M20" s="207"/>
    </row>
    <row r="21" spans="1:13">
      <c r="A21" s="536"/>
      <c r="B21" s="537"/>
      <c r="C21" s="537"/>
      <c r="D21" s="537"/>
      <c r="E21" s="537"/>
      <c r="F21" s="537"/>
      <c r="G21" s="537"/>
      <c r="H21" s="537"/>
      <c r="I21" s="537"/>
      <c r="J21" s="537"/>
      <c r="K21" s="538"/>
      <c r="L21" s="207"/>
      <c r="M21" s="207"/>
    </row>
    <row r="22" spans="1:13">
      <c r="A22" s="539" t="s">
        <v>338</v>
      </c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207"/>
      <c r="M22" s="207"/>
    </row>
    <row r="23" spans="1:13" ht="15.75" thickBot="1">
      <c r="A23" s="540" t="s">
        <v>339</v>
      </c>
      <c r="B23" s="541"/>
      <c r="C23" s="541"/>
      <c r="D23" s="541"/>
      <c r="E23" s="541"/>
      <c r="F23" s="541"/>
      <c r="G23" s="541"/>
      <c r="H23" s="541"/>
      <c r="I23" s="541"/>
      <c r="J23" s="541"/>
      <c r="K23" s="542"/>
      <c r="L23" s="208"/>
      <c r="M23" s="208"/>
    </row>
    <row r="24" spans="1:13" ht="15.75" thickBot="1">
      <c r="A24" s="530" t="s">
        <v>340</v>
      </c>
      <c r="B24" s="531"/>
      <c r="C24" s="531"/>
      <c r="D24" s="531"/>
      <c r="E24" s="531"/>
      <c r="F24" s="531"/>
      <c r="G24" s="531"/>
      <c r="H24" s="531"/>
      <c r="I24" s="531"/>
      <c r="J24" s="531"/>
      <c r="K24" s="532"/>
      <c r="L24" s="208"/>
      <c r="M24" s="208"/>
    </row>
    <row r="25" spans="1:13">
      <c r="A25" s="518"/>
      <c r="B25" s="519"/>
      <c r="C25" s="519"/>
      <c r="D25" s="519"/>
      <c r="E25" s="519"/>
      <c r="F25" s="519"/>
      <c r="G25" s="519"/>
      <c r="H25" s="519"/>
      <c r="I25" s="519"/>
      <c r="J25" s="519"/>
      <c r="K25" s="520"/>
      <c r="L25" s="209"/>
      <c r="M25" s="209"/>
    </row>
    <row r="26" spans="1:13">
      <c r="A26" s="515"/>
      <c r="B26" s="516"/>
      <c r="C26" s="516"/>
      <c r="D26" s="516"/>
      <c r="E26" s="516"/>
      <c r="F26" s="516"/>
      <c r="G26" s="516"/>
      <c r="H26" s="516"/>
      <c r="I26" s="516"/>
      <c r="J26" s="516"/>
      <c r="K26" s="517"/>
      <c r="L26" s="209"/>
      <c r="M26" s="209"/>
    </row>
    <row r="27" spans="1:13">
      <c r="A27" s="515"/>
      <c r="B27" s="516"/>
      <c r="C27" s="516"/>
      <c r="D27" s="516"/>
      <c r="E27" s="516"/>
      <c r="F27" s="516"/>
      <c r="G27" s="516"/>
      <c r="H27" s="516"/>
      <c r="I27" s="516"/>
      <c r="J27" s="516"/>
      <c r="K27" s="517"/>
      <c r="L27" s="209"/>
      <c r="M27" s="209"/>
    </row>
    <row r="28" spans="1:13">
      <c r="A28" s="515"/>
      <c r="B28" s="516"/>
      <c r="C28" s="516"/>
      <c r="D28" s="516"/>
      <c r="E28" s="516"/>
      <c r="F28" s="516"/>
      <c r="G28" s="516"/>
      <c r="H28" s="516"/>
      <c r="I28" s="516"/>
      <c r="J28" s="516"/>
      <c r="K28" s="517"/>
      <c r="L28" s="209"/>
      <c r="M28" s="209"/>
    </row>
    <row r="29" spans="1:13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7"/>
      <c r="L29" s="209"/>
      <c r="M29" s="209"/>
    </row>
    <row r="30" spans="1:13">
      <c r="A30" s="515"/>
      <c r="B30" s="516"/>
      <c r="C30" s="516"/>
      <c r="D30" s="516"/>
      <c r="E30" s="516"/>
      <c r="F30" s="516"/>
      <c r="G30" s="516"/>
      <c r="H30" s="516"/>
      <c r="I30" s="516"/>
      <c r="J30" s="516"/>
      <c r="K30" s="517"/>
      <c r="L30" s="209"/>
      <c r="M30" s="209"/>
    </row>
    <row r="31" spans="1:13">
      <c r="A31" s="515"/>
      <c r="B31" s="516"/>
      <c r="C31" s="516"/>
      <c r="D31" s="516"/>
      <c r="E31" s="516"/>
      <c r="F31" s="516"/>
      <c r="G31" s="516"/>
      <c r="H31" s="516"/>
      <c r="I31" s="516"/>
      <c r="J31" s="516"/>
      <c r="K31" s="517"/>
      <c r="L31" s="209"/>
      <c r="M31" s="209"/>
    </row>
    <row r="32" spans="1:13">
      <c r="A32" s="565" t="s">
        <v>355</v>
      </c>
      <c r="B32" s="566"/>
      <c r="C32" s="566"/>
      <c r="D32" s="566"/>
      <c r="E32" s="566"/>
      <c r="F32" s="566"/>
      <c r="G32" s="566"/>
      <c r="H32" s="566"/>
      <c r="I32" s="566"/>
      <c r="J32" s="566"/>
      <c r="K32" s="567"/>
      <c r="L32" s="209"/>
      <c r="M32" s="209"/>
    </row>
  </sheetData>
  <mergeCells count="26">
    <mergeCell ref="A1:A4"/>
    <mergeCell ref="B1:E3"/>
    <mergeCell ref="F1:H1"/>
    <mergeCell ref="I1:K3"/>
    <mergeCell ref="F2:H2"/>
    <mergeCell ref="F3:H3"/>
    <mergeCell ref="B4:E4"/>
    <mergeCell ref="A25:K25"/>
    <mergeCell ref="A17:C17"/>
    <mergeCell ref="D17:F17"/>
    <mergeCell ref="G17:I17"/>
    <mergeCell ref="J17:M17"/>
    <mergeCell ref="A18:K18"/>
    <mergeCell ref="A19:K19"/>
    <mergeCell ref="A20:K20"/>
    <mergeCell ref="A21:K21"/>
    <mergeCell ref="A22:K22"/>
    <mergeCell ref="A23:K23"/>
    <mergeCell ref="A24:K24"/>
    <mergeCell ref="A32:K32"/>
    <mergeCell ref="A26:K26"/>
    <mergeCell ref="A27:K27"/>
    <mergeCell ref="A28:K28"/>
    <mergeCell ref="A29:K29"/>
    <mergeCell ref="A30:K30"/>
    <mergeCell ref="A31:K3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2</vt:i4>
      </vt:variant>
    </vt:vector>
  </HeadingPairs>
  <TitlesOfParts>
    <vt:vector size="25" baseType="lpstr">
      <vt:lpstr>PÁTIO </vt:lpstr>
      <vt:lpstr>POÇO 01</vt:lpstr>
      <vt:lpstr>POÇO 02</vt:lpstr>
      <vt:lpstr>POÇO 03</vt:lpstr>
      <vt:lpstr>POÇO 04</vt:lpstr>
      <vt:lpstr>Compostagem</vt:lpstr>
      <vt:lpstr>Quarto da irrigação</vt:lpstr>
      <vt:lpstr>Ferramentas</vt:lpstr>
      <vt:lpstr>CAMPO SETOR 1</vt:lpstr>
      <vt:lpstr>CAMPO SETOR 2</vt:lpstr>
      <vt:lpstr>QUARTO DAS FITAS.SACOLAS</vt:lpstr>
      <vt:lpstr>GERADOR 1</vt:lpstr>
      <vt:lpstr>Piquet</vt:lpstr>
      <vt:lpstr>Pop 100</vt:lpstr>
      <vt:lpstr>Moto 01</vt:lpstr>
      <vt:lpstr>Moto 02</vt:lpstr>
      <vt:lpstr>Moto 03</vt:lpstr>
      <vt:lpstr>Viveiro</vt:lpstr>
      <vt:lpstr>camara fria 1</vt:lpstr>
      <vt:lpstr>camara fria 2</vt:lpstr>
      <vt:lpstr>Deposito 01</vt:lpstr>
      <vt:lpstr>JHON DEERE</vt:lpstr>
      <vt:lpstr>TRATOR MF</vt:lpstr>
      <vt:lpstr>'CAMPO SETOR 1'!Area_de_impressao</vt:lpstr>
      <vt:lpstr>'PÁTIO '!Area_de_impressao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Gleilson</dc:creator>
  <cp:lastModifiedBy>TONY</cp:lastModifiedBy>
  <cp:lastPrinted>2018-01-30T13:48:56Z</cp:lastPrinted>
  <dcterms:created xsi:type="dcterms:W3CDTF">2011-07-15T12:12:09Z</dcterms:created>
  <dcterms:modified xsi:type="dcterms:W3CDTF">2018-07-31T13:49:24Z</dcterms:modified>
</cp:coreProperties>
</file>