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jpeg" ContentType="image/jpeg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0" yWindow="0" windowWidth="19440" windowHeight="7755" firstSheet="2" activeTab="5"/>
  </bookViews>
  <sheets>
    <sheet name="ESCRITÓRIO" sheetId="12" r:id="rId1"/>
    <sheet name="BENEFICIAMENTO" sheetId="8" r:id="rId2"/>
    <sheet name="Defensivo Químico" sheetId="29" r:id="rId3"/>
    <sheet name="Almoxarifado" sheetId="31" r:id="rId4"/>
    <sheet name="WC VESTIÁRIO FEM." sheetId="13" r:id="rId5"/>
    <sheet name="REFEITÓRIO" sheetId="7" r:id="rId6"/>
    <sheet name="SANITÁRIO 1 SETOR 01" sheetId="39" r:id="rId7"/>
    <sheet name="SANITARIO 2 SETOR 01" sheetId="41" r:id="rId8"/>
    <sheet name="SANITARIO 1 SETOR 2" sheetId="42" r:id="rId9"/>
    <sheet name="SANITARIO 2 SETOR 2" sheetId="40" r:id="rId10"/>
    <sheet name="VESTIÁRIO MASC." sheetId="15" r:id="rId11"/>
    <sheet name="BANHEIRO  MASC." sheetId="2" r:id="rId12"/>
    <sheet name="CAMARA 01" sheetId="16" state="hidden" r:id="rId13"/>
    <sheet name="CAMARA 02" sheetId="38" state="hidden" r:id="rId14"/>
    <sheet name="Estacionamento de moto" sheetId="34" r:id="rId15"/>
    <sheet name="Campo de futebol" sheetId="43" r:id="rId16"/>
    <sheet name="Área de Lazer" sheetId="45" r:id="rId17"/>
    <sheet name="Quarto da fita.Sacolas" sheetId="47" r:id="rId18"/>
    <sheet name="Quarto do Galpão" sheetId="48" r:id="rId19"/>
    <sheet name="Deposito 01" sheetId="49" state="hidden" r:id="rId20"/>
    <sheet name="Casa de Bombas" sheetId="50" r:id="rId21"/>
    <sheet name="Adubo quimico" sheetId="51" r:id="rId22"/>
    <sheet name="Ferramentas" sheetId="52" r:id="rId23"/>
  </sheets>
  <definedNames>
    <definedName name="_xlnm.Print_Area" localSheetId="11">'BANHEIRO  MASC.'!$A$1:$L$25</definedName>
    <definedName name="_xlnm.Print_Area" localSheetId="1">BENEFICIAMENTO!$A$1:$L$30</definedName>
    <definedName name="_xlnm.Print_Area" localSheetId="0">ESCRITÓRIO!$A$1:$L$34</definedName>
    <definedName name="_xlnm.Print_Area" localSheetId="5">REFEITÓRIO!$A$1:$K$47</definedName>
    <definedName name="_xlnm.Print_Area" localSheetId="10">'VESTIÁRIO MASC.'!$A$1:$K$14</definedName>
    <definedName name="_xlnm.Print_Area" localSheetId="4">'WC VESTIÁRIO FEM.'!$A$1:$K$20</definedName>
    <definedName name="_xlnm.Print_Titles" localSheetId="5">REFEITÓRIO!$1:$7</definedName>
  </definedNames>
  <calcPr calcId="125725"/>
  <fileRecoveryPr autoRecover="0"/>
</workbook>
</file>

<file path=xl/calcChain.xml><?xml version="1.0" encoding="utf-8"?>
<calcChain xmlns="http://schemas.openxmlformats.org/spreadsheetml/2006/main">
  <c r="K4" i="52"/>
  <c r="I3" i="47"/>
  <c r="K3"/>
  <c r="K5" i="52" l="1"/>
  <c r="I5"/>
  <c r="G5"/>
  <c r="E5"/>
  <c r="C5"/>
  <c r="C3" i="49" l="1"/>
  <c r="K3" i="51"/>
  <c r="I3"/>
  <c r="G3"/>
  <c r="E3"/>
  <c r="C3"/>
  <c r="I2" l="1"/>
  <c r="L3" i="50"/>
  <c r="J3"/>
  <c r="H3"/>
  <c r="F3"/>
  <c r="D3"/>
  <c r="J2" l="1"/>
  <c r="K3" i="49"/>
  <c r="I3"/>
  <c r="G3"/>
  <c r="E3"/>
  <c r="I2" l="1"/>
  <c r="K3" i="48"/>
  <c r="I3"/>
  <c r="G3"/>
  <c r="E3"/>
  <c r="C3"/>
  <c r="G3" i="47"/>
  <c r="E3"/>
  <c r="C3"/>
  <c r="K3" i="45"/>
  <c r="I3"/>
  <c r="G3"/>
  <c r="E3"/>
  <c r="C3"/>
  <c r="K3" i="43"/>
  <c r="I3"/>
  <c r="G3"/>
  <c r="E3"/>
  <c r="C3"/>
  <c r="I2" i="45" l="1"/>
  <c r="I2" i="43"/>
  <c r="I2" i="48"/>
  <c r="K3" i="38"/>
  <c r="I3"/>
  <c r="G3"/>
  <c r="E3"/>
  <c r="C3"/>
  <c r="L3" i="40"/>
  <c r="J3"/>
  <c r="H3"/>
  <c r="F3"/>
  <c r="D3"/>
  <c r="L3" i="41"/>
  <c r="J3"/>
  <c r="H3"/>
  <c r="F3"/>
  <c r="D3"/>
  <c r="L3" i="42"/>
  <c r="J3"/>
  <c r="H3"/>
  <c r="F3"/>
  <c r="D3"/>
  <c r="L3" i="39"/>
  <c r="J3"/>
  <c r="H3"/>
  <c r="F3"/>
  <c r="D3"/>
  <c r="I2" i="38" l="1"/>
  <c r="J1" i="40"/>
  <c r="J1" i="41"/>
  <c r="J1" i="42"/>
  <c r="J1" i="39"/>
  <c r="L7" i="12" l="1"/>
  <c r="J7"/>
  <c r="H7"/>
  <c r="F7"/>
  <c r="D7"/>
  <c r="K6" l="1"/>
  <c r="K3" i="31"/>
  <c r="I3"/>
  <c r="G3"/>
  <c r="E3"/>
  <c r="C3"/>
  <c r="L5" i="8"/>
  <c r="J5"/>
  <c r="H5"/>
  <c r="F5"/>
  <c r="D5"/>
  <c r="J4" l="1"/>
  <c r="I2" i="31"/>
  <c r="K3" i="34" l="1"/>
  <c r="I3"/>
  <c r="C3"/>
  <c r="E3" i="16"/>
  <c r="K3" i="2"/>
  <c r="I3"/>
  <c r="G3"/>
  <c r="E3"/>
  <c r="C3"/>
  <c r="K3" i="15"/>
  <c r="I3"/>
  <c r="G3"/>
  <c r="E3"/>
  <c r="C3"/>
  <c r="K7" i="7"/>
  <c r="I7"/>
  <c r="G7"/>
  <c r="E7"/>
  <c r="C7"/>
  <c r="K3" i="29"/>
  <c r="I3"/>
  <c r="G3"/>
  <c r="E3"/>
  <c r="C3"/>
  <c r="I2" i="2" l="1"/>
  <c r="I2" i="29"/>
  <c r="I2" i="15"/>
  <c r="I6" i="7"/>
  <c r="G3" i="34" l="1"/>
  <c r="E3"/>
  <c r="J2" l="1"/>
  <c r="K3" i="16"/>
  <c r="I3"/>
  <c r="G3"/>
  <c r="C3"/>
  <c r="I2" l="1"/>
  <c r="K3" i="13"/>
  <c r="I3"/>
  <c r="G3"/>
  <c r="E3"/>
  <c r="C3"/>
  <c r="I2" l="1"/>
</calcChain>
</file>

<file path=xl/sharedStrings.xml><?xml version="1.0" encoding="utf-8"?>
<sst xmlns="http://schemas.openxmlformats.org/spreadsheetml/2006/main" count="1494" uniqueCount="665">
  <si>
    <t>ITENS A VERIFICAR</t>
  </si>
  <si>
    <t>ORGANIZAÇÃO</t>
  </si>
  <si>
    <t>ARRUMAÇÃO</t>
  </si>
  <si>
    <t>LIMPEZA</t>
  </si>
  <si>
    <t>PADRONIZAÇÃO</t>
  </si>
  <si>
    <t>DISCIPLINA</t>
  </si>
  <si>
    <t>Local  geral</t>
  </si>
  <si>
    <t>Só possui objetos necessários
de uso do local</t>
  </si>
  <si>
    <t>Limpo</t>
  </si>
  <si>
    <t>Possui placa de
identificação na porta de entrada</t>
  </si>
  <si>
    <t>Piso, Paredes
e Teto</t>
  </si>
  <si>
    <t>Piso sem tricas e imperfeições;
Paredes sem tricas e infiltrações;
Teto sem goteras e firme.</t>
  </si>
  <si>
    <t>Limpo sem manchas
de tinta ou teias
de aranha</t>
  </si>
  <si>
    <t>Pintura em bom estado</t>
  </si>
  <si>
    <t>Porta e janelas</t>
  </si>
  <si>
    <t>Maçanetas, ferrolhos, vidros,
calhas e dobradiças em bom
estado conservação</t>
  </si>
  <si>
    <t>Limpo sem manchas
e poeira</t>
  </si>
  <si>
    <t>Lavatório (mãos)</t>
  </si>
  <si>
    <t>Estrutura firme e sem vazamentos</t>
  </si>
  <si>
    <t>Ralo sem crosta de sujeiras
(verificar bordas)</t>
  </si>
  <si>
    <t>Limpo sem manchas</t>
  </si>
  <si>
    <t>Lixeira</t>
  </si>
  <si>
    <t>Possui lixeira</t>
  </si>
  <si>
    <t>Local correto e com tampa</t>
  </si>
  <si>
    <t>Limpa, sem excesso
de lixo
(transbordando)</t>
  </si>
  <si>
    <t>É esvaziada com
freqüência</t>
  </si>
  <si>
    <t>Instalações e iluminação
Elétrica</t>
  </si>
  <si>
    <t>Interruptores e lâmpadas
funcionando normalmente</t>
  </si>
  <si>
    <t>Fios elétricos expostos</t>
  </si>
  <si>
    <t>Limpo sem poeira
e teia de aranha</t>
  </si>
  <si>
    <t>Tomadas com sinalização
de voltagem</t>
  </si>
  <si>
    <t>Vaso Sanitário</t>
  </si>
  <si>
    <t>Possui boa fixação e tem sistema
completo (descarga e assento)</t>
  </si>
  <si>
    <t>Registro e descarga funcionando 
em boas condições</t>
  </si>
  <si>
    <t>Desentupidos</t>
  </si>
  <si>
    <t>Limpos</t>
  </si>
  <si>
    <t>Material de higiene
pessoal</t>
  </si>
  <si>
    <t>Dispostos e em quantidades
satisfatória para o uso</t>
  </si>
  <si>
    <t>No local correto</t>
  </si>
  <si>
    <t>É feita a reposição
antes de acabar</t>
  </si>
  <si>
    <r>
      <t>LEGENDA:</t>
    </r>
    <r>
      <rPr>
        <sz val="12"/>
        <rFont val="Times New Roman"/>
        <family val="1"/>
      </rPr>
      <t xml:space="preserve">    </t>
    </r>
    <r>
      <rPr>
        <b/>
        <sz val="12"/>
        <rFont val="Times New Roman"/>
        <family val="1"/>
      </rPr>
      <t xml:space="preserve">P </t>
    </r>
    <r>
      <rPr>
        <sz val="12"/>
        <rFont val="Times New Roman"/>
        <family val="1"/>
      </rPr>
      <t xml:space="preserve">(Pontuação do Item)                                   </t>
    </r>
    <r>
      <rPr>
        <b/>
        <sz val="12"/>
        <rFont val="Times New Roman"/>
        <family val="1"/>
      </rPr>
      <t>PREENCHIMENTO:</t>
    </r>
    <r>
      <rPr>
        <sz val="12"/>
        <rFont val="Times New Roman"/>
        <family val="1"/>
      </rPr>
      <t xml:space="preserve">    Marcar com</t>
    </r>
    <r>
      <rPr>
        <sz val="10"/>
        <rFont val="Times New Roman"/>
        <family val="1"/>
      </rPr>
      <t xml:space="preserve"> </t>
    </r>
    <r>
      <rPr>
        <b/>
        <u/>
        <sz val="14"/>
        <rFont val="Times New Roman"/>
        <family val="1"/>
      </rPr>
      <t>C</t>
    </r>
    <r>
      <rPr>
        <u/>
        <sz val="10"/>
        <rFont val="Times New Roman"/>
        <family val="1"/>
      </rPr>
      <t xml:space="preserve"> </t>
    </r>
    <r>
      <rPr>
        <sz val="12"/>
        <rFont val="Times New Roman"/>
        <family val="1"/>
      </rPr>
      <t>sobre os itens corretos e com</t>
    </r>
    <r>
      <rPr>
        <sz val="10"/>
        <rFont val="Times New Roman"/>
        <family val="1"/>
      </rPr>
      <t xml:space="preserve"> </t>
    </r>
    <r>
      <rPr>
        <b/>
        <u/>
        <sz val="14"/>
        <rFont val="Times New Roman"/>
        <family val="1"/>
      </rPr>
      <t>X</t>
    </r>
    <r>
      <rPr>
        <sz val="10"/>
        <rFont val="Times New Roman"/>
        <family val="1"/>
      </rPr>
      <t xml:space="preserve"> </t>
    </r>
    <r>
      <rPr>
        <sz val="12"/>
        <rFont val="Times New Roman"/>
        <family val="1"/>
      </rPr>
      <t>sobre os itens irregulares.</t>
    </r>
  </si>
  <si>
    <t>Box (cabines)</t>
  </si>
  <si>
    <t>Possui box para chuveiros com
portas individuais</t>
  </si>
  <si>
    <t>Na disposição e quantidade
adequada</t>
  </si>
  <si>
    <t>Limpo sem machas</t>
  </si>
  <si>
    <t>Data:___/___/____
Auditor:__________
Resp. Area:__________</t>
  </si>
  <si>
    <t>Porta</t>
  </si>
  <si>
    <t>Limpo sem poeira</t>
  </si>
  <si>
    <t>Estão identificadas e possuem
áreas específicas</t>
  </si>
  <si>
    <t>Embalagens limpas
e de fácil visualização</t>
  </si>
  <si>
    <t>NOTA FINAL:</t>
  </si>
  <si>
    <t>Estão identificados e em seus
devidos lugares</t>
  </si>
  <si>
    <t>Tomadas com
sinalização
de voltagem</t>
  </si>
  <si>
    <t>Área Externa</t>
  </si>
  <si>
    <t>Livre de acúmulo de lixo (área em volta e calçadas).</t>
  </si>
  <si>
    <t>Área de Alimentação</t>
  </si>
  <si>
    <t>Os objetos se encontram em seus devidos lugares.</t>
  </si>
  <si>
    <t>É feita limpeza com freqüência da área.</t>
  </si>
  <si>
    <t>Extintor de Incêndio</t>
  </si>
  <si>
    <t>No local correto, área demarcada.</t>
  </si>
  <si>
    <t>Mesas e Acentos</t>
  </si>
  <si>
    <t>Na quantidade certa</t>
  </si>
  <si>
    <t>Estão dispostas permitindo livre trânsito pelo local</t>
  </si>
  <si>
    <t>Limpos, sem manchas de sujeira ou comida.</t>
  </si>
  <si>
    <t>Acentos sem rachaduras, em bom estado para uso seguro.</t>
  </si>
  <si>
    <t>Prateleiras</t>
  </si>
  <si>
    <t>Bom estado de conservação.</t>
  </si>
  <si>
    <t>Limpos sem poeira, manchas ou teias de aranha.</t>
  </si>
  <si>
    <t>Fogão</t>
  </si>
  <si>
    <t>Todas as bocas em bom funcionamento e sem vazamento.</t>
  </si>
  <si>
    <t>Posicionado no local correto</t>
  </si>
  <si>
    <t>Limpo sem gordura, restos de alimentos ou palitos de fósforos.</t>
  </si>
  <si>
    <t>Em bom estado de conservação e pintura.</t>
  </si>
  <si>
    <t>Coifa</t>
  </si>
  <si>
    <t>Funcionando normalmente.</t>
  </si>
  <si>
    <t>Bem fixada</t>
  </si>
  <si>
    <t>Pias e Torneiras</t>
  </si>
  <si>
    <t>Geladeira e Freezer</t>
  </si>
  <si>
    <t>Sobras de alimentos devidamente separados e tampados</t>
  </si>
  <si>
    <t>É feito descongela-mento com freqüência.</t>
  </si>
  <si>
    <t>Lixeiras</t>
  </si>
  <si>
    <t>Com pedais e tampadas.</t>
  </si>
  <si>
    <t>Armazenamento de Alimentos</t>
  </si>
  <si>
    <t>Empilhamento conforme identificação</t>
  </si>
  <si>
    <t>Alimentos protegidos da umidade</t>
  </si>
  <si>
    <t>Embalagens limpas</t>
  </si>
  <si>
    <t>Material de limpeza</t>
  </si>
  <si>
    <t>Baldes sem rachadura, Vassouras, rodos, firmes com cabo.</t>
  </si>
  <si>
    <t>Depositados em local correto, em quantidade suficiente.</t>
  </si>
  <si>
    <t>Após uso são mantidos limpos e agrupados</t>
  </si>
  <si>
    <t>Molas, parafusos e conexões em bom estado de uso</t>
  </si>
  <si>
    <t>O enfileiramento mantém uma distância adequada entre cachos</t>
  </si>
  <si>
    <t>As chaves estão alinhadas e bem fixadas</t>
  </si>
  <si>
    <t>Tanques</t>
  </si>
  <si>
    <t>No local correto, sinalizadas.</t>
  </si>
  <si>
    <t>Limpas, sem excesso de lixo (transbordando).</t>
  </si>
  <si>
    <t>È esvaziada com freqüência.</t>
  </si>
  <si>
    <t>Ferramentas de uso</t>
  </si>
  <si>
    <t>Limpos, sem manchas.</t>
  </si>
  <si>
    <t>Balanças</t>
  </si>
  <si>
    <t>Funcionando adequadamente</t>
  </si>
  <si>
    <t>Limpas sem manchas no monitor</t>
  </si>
  <si>
    <t>Instalações Elétricas e Iluminação</t>
  </si>
  <si>
    <t>Há fios expostos ou desencapados.</t>
  </si>
  <si>
    <t>Limpos sem manchas</t>
  </si>
  <si>
    <t>Só possui objetos pertencentes ao local</t>
  </si>
  <si>
    <t>Funcionando normalmente</t>
  </si>
  <si>
    <t>Em bom estado de conservação</t>
  </si>
  <si>
    <t>Estrutura firme</t>
  </si>
  <si>
    <t>Lixeira com tampa</t>
  </si>
  <si>
    <t>Sala em geral</t>
  </si>
  <si>
    <t>Piso, Paredes e Teto.</t>
  </si>
  <si>
    <t>Porta e janela</t>
  </si>
  <si>
    <t>Mesas e cadeiras</t>
  </si>
  <si>
    <t>Posicionadas permitindo livre transito na a sala</t>
  </si>
  <si>
    <t>Gavetas e pastas identificadas</t>
  </si>
  <si>
    <t>Dispostas permitindo fácil manuseio</t>
  </si>
  <si>
    <t>É esvaziada com freqüência.</t>
  </si>
  <si>
    <t>Interruptores e lâmpadas funcionando normalmente</t>
  </si>
  <si>
    <t>Limpos, sem teias de aranha.</t>
  </si>
  <si>
    <t>Ar condicionado</t>
  </si>
  <si>
    <t>Em bom estado</t>
  </si>
  <si>
    <t xml:space="preserve">Cozinheiras   (Higiene Pessoal)                  </t>
  </si>
  <si>
    <t>Limpa                        (verificar bordas)</t>
  </si>
  <si>
    <t>Mictório</t>
  </si>
  <si>
    <t xml:space="preserve">limpo e sem manchas </t>
  </si>
  <si>
    <t>Registro de água funcionando 
em boas condições</t>
  </si>
  <si>
    <t>Possui mapa de risco atualizado</t>
  </si>
  <si>
    <t>Possui Lixeira</t>
  </si>
  <si>
    <t xml:space="preserve">No local correto </t>
  </si>
  <si>
    <t xml:space="preserve">Limpa, sem excesso de lixo </t>
  </si>
  <si>
    <t xml:space="preserve">Possui mapa de risco atualizado  </t>
  </si>
  <si>
    <t>A área está limpa</t>
  </si>
  <si>
    <t>Identificado</t>
  </si>
  <si>
    <t>Lacre, manômetro e engate em perfeito estado.</t>
  </si>
  <si>
    <t>È feito recarga após vencimento</t>
  </si>
  <si>
    <t>Calçadas bem conservadas e Limpas</t>
  </si>
  <si>
    <t>É esvaziada com frequência</t>
  </si>
  <si>
    <t>Possui grelha
na entrada do banheiro/vestiário</t>
  </si>
  <si>
    <t>Armário</t>
  </si>
  <si>
    <t>Estão identificados</t>
  </si>
  <si>
    <t>Possui grelha ou tapete
na entrada do vestiário</t>
  </si>
  <si>
    <t>CHECK LIST DE AUDITORIA DO 5S  - ESCRITÓRIO</t>
  </si>
  <si>
    <t>CHECK LIST DE AUDITORIA DO 5S
LOCAL – VESTIÁRIO MASCULINO</t>
  </si>
  <si>
    <t>Possui identificação</t>
  </si>
  <si>
    <t>O gramado está bem conservado</t>
  </si>
  <si>
    <t>Possui sistema de irrigação e esta funcionando adequadamente</t>
  </si>
  <si>
    <t>Limpo sem plásticos ou resíduos</t>
  </si>
  <si>
    <t>OBS:</t>
  </si>
  <si>
    <t>PRAZO DE ENTREGA</t>
  </si>
  <si>
    <t>PRAZO DE ENTREGA:</t>
  </si>
  <si>
    <t>SEMANAL</t>
  </si>
  <si>
    <t>Interuptores possuem sinalização de voltagem</t>
  </si>
  <si>
    <t>A quantidade e satisfatoria para o processo</t>
  </si>
  <si>
    <t>Possuem local correto para o armazenamento  após o processo</t>
  </si>
  <si>
    <t>Semanal</t>
  </si>
  <si>
    <t>Todas com bom estado de uso</t>
  </si>
  <si>
    <t xml:space="preserve">NOTA FINAL:
</t>
  </si>
  <si>
    <t>Esta sinalizada</t>
  </si>
  <si>
    <t>Interruptores, lâmpadas  
funcionando normalmente</t>
  </si>
  <si>
    <t>Data:___/___/____
Auditor:_______________
Resp. Area:____________</t>
  </si>
  <si>
    <t>Chuveiro</t>
  </si>
  <si>
    <t>Esta limpo</t>
  </si>
  <si>
    <t>E mantido fechado</t>
  </si>
  <si>
    <t>Sem vazamentos</t>
  </si>
  <si>
    <t>Funcionado normamente</t>
  </si>
  <si>
    <t xml:space="preserve">Possui boa fixação </t>
  </si>
  <si>
    <t>Data:___/___/____
Auditor:__________________
Resp. Área:_______________</t>
  </si>
  <si>
    <t xml:space="preserve">Porta </t>
  </si>
  <si>
    <t>Data:___/___/____
Auditor:___________________
Resp. Área:_________________</t>
  </si>
  <si>
    <t>Todos funcinando normamete</t>
  </si>
  <si>
    <t>AREA EXTERNA</t>
  </si>
  <si>
    <t>So possui objetos nessesarios no local</t>
  </si>
  <si>
    <t>A area esta limpa</t>
  </si>
  <si>
    <t>Esta identificado</t>
  </si>
  <si>
    <t>Data:___/___/____
Auditor:________________
Resp. Area:_____________</t>
  </si>
  <si>
    <t xml:space="preserve">NOTA FINAL:  </t>
  </si>
  <si>
    <t>Estão limpas (quando não a espediente.)</t>
  </si>
  <si>
    <t xml:space="preserve">Na quantidade certa </t>
  </si>
  <si>
    <t xml:space="preserve">Pintura em bom estado </t>
  </si>
  <si>
    <t>Estão identificados.</t>
  </si>
  <si>
    <t>Lixeiras internas</t>
  </si>
  <si>
    <t>Lixeiras Externas</t>
  </si>
  <si>
    <t xml:space="preserve"> A reposição é feita
antes de acabar</t>
  </si>
  <si>
    <t xml:space="preserve">Possui identificação </t>
  </si>
  <si>
    <t>Câmara geral</t>
  </si>
  <si>
    <t>As caixas de bananas estão organizadas por tipo (1ª e 2ª)</t>
  </si>
  <si>
    <t>Possui manutenção
preventiva</t>
  </si>
  <si>
    <t>Gerador de gás</t>
  </si>
  <si>
    <t>Possui Gerador de Gás</t>
  </si>
  <si>
    <t>Possui local definido e identificado</t>
  </si>
  <si>
    <t>Está funcinado normamente</t>
  </si>
  <si>
    <t>Portas</t>
  </si>
  <si>
    <t>Está funcionando adequadamente
(vedação, abertura etc)</t>
  </si>
  <si>
    <t>Limpa sem mancha</t>
  </si>
  <si>
    <t>Evaporadores, Exaustores</t>
  </si>
  <si>
    <t xml:space="preserve">Possui bom funcionamento 
</t>
  </si>
  <si>
    <t>Umidificador</t>
  </si>
  <si>
    <t>Possui umidificador</t>
  </si>
  <si>
    <t>Painéis de controle</t>
  </si>
  <si>
    <t>Possuem estrutura e
funcionamento em bom estado
que facilite a operação</t>
  </si>
  <si>
    <t>Limpa sem sujeira
e teia de arranha</t>
  </si>
  <si>
    <t>O acesso é restrito</t>
  </si>
  <si>
    <t>REFERENTE A SEMANA :</t>
  </si>
  <si>
    <t>Data:___/___/____
Auditor:________________________
Representante da Área:______________</t>
  </si>
  <si>
    <t>A manutenção preventiva esta em dia</t>
  </si>
  <si>
    <t>Possui manutenção
de limpeza</t>
  </si>
  <si>
    <t>A manutenção de limpeza esta em dia</t>
  </si>
  <si>
    <t>Área externa</t>
  </si>
  <si>
    <t>Porta e ventilação</t>
  </si>
  <si>
    <t>Sinalização de
advertência</t>
  </si>
  <si>
    <t>Há placa de sinalização no local</t>
  </si>
  <si>
    <t>Está em local correto e fácil
visualização</t>
  </si>
  <si>
    <t>Limpas e sem
imperfeições</t>
  </si>
  <si>
    <t>Está pintado na cor correta
(de acordo com a legislação)</t>
  </si>
  <si>
    <t>CHECK LIST DE AUDITORIA DO 5S
LOCAL – ALMOXARIFADO</t>
  </si>
  <si>
    <t>Data:___/___/____
Auditor:_____________
Resp. Area:__________</t>
  </si>
  <si>
    <t>Almox em geral</t>
  </si>
  <si>
    <t>Possui quadro de mapa
de risco atualizado</t>
  </si>
  <si>
    <t>Maçanetas, ferrolhos e dobradiças em bom
estado conservação</t>
  </si>
  <si>
    <t>Local correto</t>
  </si>
  <si>
    <t>Possui quantidade satisfa-
tória</t>
  </si>
  <si>
    <t>Só há objetos pertencentes
a própria prateleira e de forma
identificada</t>
  </si>
  <si>
    <t>Materiais</t>
  </si>
  <si>
    <t>Possuem embalagens
preservadas</t>
  </si>
  <si>
    <t>É feita a reposição dos
produtos antes de acabar e os produtos mais velhos são consumidos antes dos novos</t>
  </si>
  <si>
    <t>Piso, Teto, Paredes</t>
  </si>
  <si>
    <t>Janelas, Basculantes e Portas</t>
  </si>
  <si>
    <t>Data:
Auditor:
Resp. Area:</t>
  </si>
  <si>
    <t>NOTA FINAL:
________________</t>
  </si>
  <si>
    <t>Demarcação no piso em bom estado</t>
  </si>
  <si>
    <t>CHECK LIST DO 5S LOCAL – Estacionamento de motos</t>
  </si>
  <si>
    <t xml:space="preserve">Porta com acesso fácil, porém sempre trancada; 
</t>
  </si>
  <si>
    <t>Cobogós possui telas</t>
  </si>
  <si>
    <t>So possui itens do uso do local</t>
  </si>
  <si>
    <t>Limpo sem manchas ou teias de aranha</t>
  </si>
  <si>
    <t>CHECK LIST DE AUDITORIA DO 5S
LOCAL – CÂMARA FRIA 02</t>
  </si>
  <si>
    <t>CHECK LIST DE AUDITORIA DO 5S
LOCAL – CÂMARA FRIA 01</t>
  </si>
  <si>
    <t>Possui identificação na porta de entrada</t>
  </si>
  <si>
    <t>Teto, Piso e Paredes</t>
  </si>
  <si>
    <t>Possui placa de identificação no local</t>
  </si>
  <si>
    <t>Só possui objetos referentes ao local</t>
  </si>
  <si>
    <t>Instalação e Iluminação Elétrica</t>
  </si>
  <si>
    <t>Maçanetas, ferrolhos,  dobradiças em bom estado de conservação</t>
  </si>
  <si>
    <t>Limpa sem manchas e teias de aranha</t>
  </si>
  <si>
    <t>Pintura e bom estado</t>
  </si>
  <si>
    <t>CHECK LIST DE AUDITORIA DO 5S
LOCAL – BANHEIRO MASCULINO</t>
  </si>
  <si>
    <t>Está identificada</t>
  </si>
  <si>
    <t>Descarga funcionando 
em boas condições</t>
  </si>
  <si>
    <t>A área está capinada</t>
  </si>
  <si>
    <t xml:space="preserve">Só há objetos pertencentes a esta área </t>
  </si>
  <si>
    <t>Limpo sem poeira e teias de aranha</t>
  </si>
  <si>
    <t>Possui prateleiras em quantidade satisfatória</t>
  </si>
  <si>
    <t xml:space="preserve">Limpa sem poeira </t>
  </si>
  <si>
    <t>Está a uma distancia de 20cm da parede, e os objetos estão devidamente identificados</t>
  </si>
  <si>
    <t>Todos com vidros e travas e proteção contra insetos e roedores.</t>
  </si>
  <si>
    <t>Torneira e pias sem vazamentos</t>
  </si>
  <si>
    <t>Ralo em perfeita condição para o uso seguro</t>
  </si>
  <si>
    <t>Limpos e sem sujeira</t>
  </si>
  <si>
    <t>Com bom funcionamento</t>
  </si>
  <si>
    <t xml:space="preserve"> Limpo sem mancha ou acúmulo de gelo</t>
  </si>
  <si>
    <t>Sem excesso de lixo ou transbordando</t>
  </si>
  <si>
    <t>Estão em bom estado de conservação</t>
  </si>
  <si>
    <t>REFERENTE A SEMANA:</t>
  </si>
  <si>
    <t>CHECK LIST DE AUDITORIA DO 5S LOCAL - SANITÁRIO 1- SETOR 1</t>
  </si>
  <si>
    <t>Àrea Externa</t>
  </si>
  <si>
    <t>Só possui objetos pertencentes ao armario</t>
  </si>
  <si>
    <t>Boa Fixação</t>
  </si>
  <si>
    <t>Piso, Paredes e Teto</t>
  </si>
  <si>
    <t>Piso sem trincas e imperfeições; Paredes sem trincas e infiltrações; Teto sem goteiras e firme.</t>
  </si>
  <si>
    <t>Limpo sem manchas ou sujeira</t>
  </si>
  <si>
    <t>Lavatório  (mãos)</t>
  </si>
  <si>
    <t>Pias e torneiras sem vazamento</t>
  </si>
  <si>
    <t>Limpas sem manchas</t>
  </si>
  <si>
    <t>Vaso sanitário</t>
  </si>
  <si>
    <t>Descarga em bom funcionamento</t>
  </si>
  <si>
    <t>É feito limpeza com frequencia</t>
  </si>
  <si>
    <t>Material de higiene pessoal</t>
  </si>
  <si>
    <t xml:space="preserve">Dispostos e em quantidade boa para uso </t>
  </si>
  <si>
    <t>É feita a reposição antes de acabar</t>
  </si>
  <si>
    <t>Existe lixeira</t>
  </si>
  <si>
    <t>A lixeira está identificada</t>
  </si>
  <si>
    <t>Limpa sem excesso de lixo (transbordando)</t>
  </si>
  <si>
    <t>É esvaziada frequentemente</t>
  </si>
  <si>
    <r>
      <t>LEGENDA:</t>
    </r>
    <r>
      <rPr>
        <sz val="10"/>
        <rFont val="Times New Roman"/>
        <family val="1"/>
      </rPr>
      <t xml:space="preserve">    </t>
    </r>
    <r>
      <rPr>
        <b/>
        <sz val="10"/>
        <rFont val="Times New Roman"/>
        <family val="1"/>
      </rPr>
      <t xml:space="preserve">P </t>
    </r>
    <r>
      <rPr>
        <sz val="10"/>
        <rFont val="Times New Roman"/>
        <family val="1"/>
      </rPr>
      <t xml:space="preserve">(Pontuação do Item)     </t>
    </r>
    <r>
      <rPr>
        <b/>
        <sz val="10"/>
        <rFont val="Times New Roman"/>
        <family val="1"/>
      </rPr>
      <t>PREENCHIMENTO:</t>
    </r>
    <r>
      <rPr>
        <sz val="10"/>
        <rFont val="Times New Roman"/>
        <family val="1"/>
      </rPr>
      <t xml:space="preserve">    Marcar com </t>
    </r>
    <r>
      <rPr>
        <b/>
        <u/>
        <sz val="10"/>
        <rFont val="Times New Roman"/>
        <family val="1"/>
      </rPr>
      <t>C</t>
    </r>
    <r>
      <rPr>
        <u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sobre os itens corretos e com </t>
    </r>
    <r>
      <rPr>
        <b/>
        <u/>
        <sz val="10"/>
        <rFont val="Times New Roman"/>
        <family val="1"/>
      </rPr>
      <t>X</t>
    </r>
    <r>
      <rPr>
        <sz val="10"/>
        <rFont val="Times New Roman"/>
        <family val="1"/>
      </rPr>
      <t xml:space="preserve"> sobre os itens irregulares.</t>
    </r>
  </si>
  <si>
    <t>CHECK LIST AUDITORIA 5S  BENEFICIAMENTO BELA VISTA</t>
  </si>
  <si>
    <t>Em bom estado para uso</t>
  </si>
  <si>
    <t>Só possui objetos de uso do  local</t>
  </si>
  <si>
    <t>CHECK LIST DE AUDITORIA DO 5S LOCAL – DEFENSIVO QUIMICO</t>
  </si>
  <si>
    <t>Arquivo manual                       ( Armários)</t>
  </si>
  <si>
    <t>CHECK LIST DE AUDITORIA DO 5S  COZINHA / REFEITÓRIO</t>
  </si>
  <si>
    <t>CHECK LIST DE AUDITORIA DO 5S
WC / VESTIÁRIO FEMININO</t>
  </si>
  <si>
    <t>Está funcinado normalmente</t>
  </si>
  <si>
    <t>NOTA FINAL:
___________</t>
  </si>
  <si>
    <t>Limpo sem manchas 
e teia de aranha</t>
  </si>
  <si>
    <t>Os objteos estão no local correto e identificado</t>
  </si>
  <si>
    <t>Na quantidade adequada</t>
  </si>
  <si>
    <t xml:space="preserve">Limpa </t>
  </si>
  <si>
    <t>Há registro de Limpeza atualizado.</t>
  </si>
  <si>
    <t>Ralos do piso</t>
  </si>
  <si>
    <t>Instalações elétricas</t>
  </si>
  <si>
    <t>Possui lixeiras .</t>
  </si>
  <si>
    <t>No local correto e identificada</t>
  </si>
  <si>
    <t>No local coreto e identificada</t>
  </si>
  <si>
    <t>As cozinheiras utilizam calças, toucas, aventais e calçados adequados</t>
  </si>
  <si>
    <t xml:space="preserve"> Unhas cortadas sem esmaltes</t>
  </si>
  <si>
    <t>Fardamentos limpos sem excesso de sujeira</t>
  </si>
  <si>
    <t>Só possui objetos necessários no local, gramado em perfeita condições</t>
  </si>
  <si>
    <t>Os objeto estão  no local correto e identificados</t>
  </si>
  <si>
    <t xml:space="preserve">Limpas </t>
  </si>
  <si>
    <t>Esta no local correto</t>
  </si>
  <si>
    <t>Limpo sem poeira ou manchas</t>
  </si>
  <si>
    <t>Computador e impressora</t>
  </si>
  <si>
    <t>Fios elétricos expostos com risco de acidente</t>
  </si>
  <si>
    <t xml:space="preserve"> Tomadas com sinalização de voltagem</t>
  </si>
  <si>
    <t>Possui cronogama de manutenção</t>
  </si>
  <si>
    <t xml:space="preserve">Esta limpo </t>
  </si>
  <si>
    <t>Maçanetas, fechadura,
 e dobradiças em bom
estado conservação</t>
  </si>
  <si>
    <t>Cerca em bom estado de conservação</t>
  </si>
  <si>
    <t>Área esta limpa</t>
  </si>
  <si>
    <t>Área de lavagem</t>
  </si>
  <si>
    <t>Possui varal para estender os epi´s</t>
  </si>
  <si>
    <t xml:space="preserve"> Área de lavagem estar limpa</t>
  </si>
  <si>
    <t xml:space="preserve">Fios elétricos exposto sem risco de acidente
</t>
  </si>
  <si>
    <t>Lixeira  externa</t>
  </si>
  <si>
    <t>Armário está identificado</t>
  </si>
  <si>
    <t xml:space="preserve"> Ferrolhos e dobradiças em bom estado de conservação</t>
  </si>
  <si>
    <t>Possui boa fixação e tem sistema completo (descarga e assento)</t>
  </si>
  <si>
    <t>SEMANA</t>
  </si>
  <si>
    <t>Limpo sem manchas
ou teias
de aranha</t>
  </si>
  <si>
    <t>Maçanetas, e dobradiças em bom
estado conservação</t>
  </si>
  <si>
    <t xml:space="preserve">Limpo sem manchas
</t>
  </si>
  <si>
    <t>Fios elétricos expostos sem risco de acidente</t>
  </si>
  <si>
    <t>Armários</t>
  </si>
  <si>
    <t>Está identificado por numeração</t>
  </si>
  <si>
    <t>Limpo sem machas e poeira</t>
  </si>
  <si>
    <t>Local está identificado</t>
  </si>
  <si>
    <t>Área  colocação das botas</t>
  </si>
  <si>
    <t>Estrutura em bom estado</t>
  </si>
  <si>
    <t>Pisocom trinca sem rico de acidente, paredes sem trincas e infiltrações, teto firme e sem goteiras.</t>
  </si>
  <si>
    <t>Piso com trinca sem risco de acidente
Paredes sem tricas e infiltrações;
Teto sem goteras e firme.</t>
  </si>
  <si>
    <t>Possue Grelha
na entreda do banheiro</t>
  </si>
  <si>
    <t>Limpo sem manchas
 ou teias
de aranha</t>
  </si>
  <si>
    <t>Lixeira externa</t>
  </si>
  <si>
    <t>Lixeira interna</t>
  </si>
  <si>
    <t>Todos com chuveiro</t>
  </si>
  <si>
    <t>Maçanetas, fechedura
 e dobradiças em bom
estado conservação</t>
  </si>
  <si>
    <t>Na quantidade satisfatória</t>
  </si>
  <si>
    <t>Piso com trinca sem risco de acidente
Paredes sem tricas e infiltrações;
Teto sem goteras e firme</t>
  </si>
  <si>
    <t>Estacionam as motos em seus devidos lugares</t>
  </si>
  <si>
    <t>Sem excesso lixo ou transbordando</t>
  </si>
  <si>
    <t>CHECK LIST DE AUDITORIA DO 5S LOCAL - SANITÁRIO 1- SETOR 2</t>
  </si>
  <si>
    <t>CHECK LIST DE AUDITORIA DO 5S LOCAL - SANITÁRIO 2- SETOR 1</t>
  </si>
  <si>
    <t>CHECK LIST DE AUDITORIA DO 5S LOCAL - SANITÁRIO 2- SETOR 2</t>
  </si>
  <si>
    <t>Os objeto estão no lacal correto e identificado</t>
  </si>
  <si>
    <t>Limpo sem acumolo reciduos ou nodas</t>
  </si>
  <si>
    <t>Afiados e conservados</t>
  </si>
  <si>
    <t xml:space="preserve"> Aventais capacetes  e os demais EPIS</t>
  </si>
  <si>
    <t>Todos possuem</t>
  </si>
  <si>
    <t>Possuem local correto para guarda e estão identificado</t>
  </si>
  <si>
    <t>Limpos sem excesso manchas ou rasgos</t>
  </si>
  <si>
    <t>Em local correto e demarcado</t>
  </si>
  <si>
    <t xml:space="preserve">Funcionando adequadamente e conectada ao SIG </t>
  </si>
  <si>
    <t>Possui proteção, enrrolada com insunfilme</t>
  </si>
  <si>
    <t>Interruptores e lampadas funcionando normalmente</t>
  </si>
  <si>
    <t>Fucionando normalmente</t>
  </si>
  <si>
    <t>Bebedouro</t>
  </si>
  <si>
    <t>Possui objetos em cima que não faça parte do mesmo</t>
  </si>
  <si>
    <t>Limpo sem machas ou nodas</t>
  </si>
  <si>
    <t>Ver cronograma de limpeza</t>
  </si>
  <si>
    <t>Banheiro</t>
  </si>
  <si>
    <t>Chuveiro funcionando normalmente</t>
  </si>
  <si>
    <t>Ralo do piso sem entupimento</t>
  </si>
  <si>
    <t>Limpo sem crosta de sujeira</t>
  </si>
  <si>
    <t xml:space="preserve">Mantem limpo  ver programação </t>
  </si>
  <si>
    <t>Há cronograma de manutenção</t>
  </si>
  <si>
    <t>Rebaixador de paletes e esteiras</t>
  </si>
  <si>
    <t>limpo sem excesso de nodas</t>
  </si>
  <si>
    <t>Data:____/____/___
Auditor:____________________
Resp. Area:__________________</t>
  </si>
  <si>
    <t>Local  do campo ( interno )</t>
  </si>
  <si>
    <t xml:space="preserve">Os objetos estão no
local correto </t>
  </si>
  <si>
    <t>Gramado conservado e limpo</t>
  </si>
  <si>
    <t>Há placa de odentificação no local</t>
  </si>
  <si>
    <t>Traves e telas de proteção</t>
  </si>
  <si>
    <t>Em boas condições para o uso</t>
  </si>
  <si>
    <t>Irrigação do campo</t>
  </si>
  <si>
    <t>Defletores funcionando normalmente</t>
  </si>
  <si>
    <t>Área ao redor do campo</t>
  </si>
  <si>
    <t xml:space="preserve">Área capinada </t>
  </si>
  <si>
    <t>As árvores plantadas ao redor esta conservada</t>
  </si>
  <si>
    <r>
      <t>LEGENDA:</t>
    </r>
    <r>
      <rPr>
        <sz val="10"/>
        <rFont val="Times New Roman"/>
        <family val="1"/>
      </rPr>
      <t xml:space="preserve">    </t>
    </r>
    <r>
      <rPr>
        <b/>
        <sz val="10"/>
        <rFont val="Times New Roman"/>
        <family val="1"/>
      </rPr>
      <t xml:space="preserve">P </t>
    </r>
    <r>
      <rPr>
        <sz val="10"/>
        <rFont val="Times New Roman"/>
        <family val="1"/>
      </rPr>
      <t xml:space="preserve">(Pontuação do Item)                                   </t>
    </r>
    <r>
      <rPr>
        <b/>
        <sz val="10"/>
        <rFont val="Times New Roman"/>
        <family val="1"/>
      </rPr>
      <t>PREENCHIMENTO:</t>
    </r>
    <r>
      <rPr>
        <sz val="10"/>
        <rFont val="Times New Roman"/>
        <family val="1"/>
      </rPr>
      <t xml:space="preserve">    Marcar com </t>
    </r>
    <r>
      <rPr>
        <b/>
        <u/>
        <sz val="10"/>
        <rFont val="Times New Roman"/>
        <family val="1"/>
      </rPr>
      <t>C</t>
    </r>
    <r>
      <rPr>
        <u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sobre os itens corretos e com </t>
    </r>
    <r>
      <rPr>
        <b/>
        <u/>
        <sz val="10"/>
        <rFont val="Times New Roman"/>
        <family val="1"/>
      </rPr>
      <t>X</t>
    </r>
    <r>
      <rPr>
        <sz val="10"/>
        <rFont val="Times New Roman"/>
        <family val="1"/>
      </rPr>
      <t xml:space="preserve"> sobre os itens irregulares.</t>
    </r>
  </si>
  <si>
    <t>CHECK LIST DE AUDITORIA DO 5S
LOCAL – ÁREA DE LAZER</t>
  </si>
  <si>
    <t>Local geral</t>
  </si>
  <si>
    <t xml:space="preserve">Piso, Paredes e teto
</t>
  </si>
  <si>
    <t>Sinuca e tacos</t>
  </si>
  <si>
    <t>Estrotura firme bom para uso</t>
  </si>
  <si>
    <t>Estão no local correto</t>
  </si>
  <si>
    <t xml:space="preserve">Local correto e sinalizado </t>
  </si>
  <si>
    <t>Quadro Vísivel</t>
  </si>
  <si>
    <t>Quadro firme e com tamanho
ideal</t>
  </si>
  <si>
    <t>O quadro possui documentos/
avisos identificados
corretamente</t>
  </si>
  <si>
    <t>Limpo sem poeira e teia
de aranha</t>
  </si>
  <si>
    <t>Em bom estado de
conservação</t>
  </si>
  <si>
    <t>Os documentos/avisos
estão atualizados</t>
  </si>
  <si>
    <t>Área capinada</t>
  </si>
  <si>
    <t>Data: ___/___/_____
Auditor: ____________________
Resp. Area:____________________</t>
  </si>
  <si>
    <t>Local limpo sem poeira
e teia de aranha</t>
  </si>
  <si>
    <t>Piso sem tricas e imperfeições;
Paredes sem tricas, infiltrações e sem cupim;
Teto sem goteras, firme e sem cupim.</t>
  </si>
  <si>
    <t>A pintura é feita assim que necessária.</t>
  </si>
  <si>
    <t>Tambores</t>
  </si>
  <si>
    <t>Só possui fitas</t>
  </si>
  <si>
    <t>Só possui fitas referente ao mesmo</t>
  </si>
  <si>
    <t>Os tambores estão conservados</t>
  </si>
  <si>
    <t xml:space="preserve">Objetos de uso do local </t>
  </si>
  <si>
    <t>Estão conservados</t>
  </si>
  <si>
    <t>CHECK LIST DE AUDITORIA DO 5S
LOCAL – QUARTO DA FITA/SACOLAS</t>
  </si>
  <si>
    <t xml:space="preserve">É feita a reposição dos
produtos antes de acabar </t>
  </si>
  <si>
    <t>Os objetos estão no
local correto e identificado</t>
  </si>
  <si>
    <t>Piso sem trincas e imperfeições;
Paredes sem trincas e infiltrações;
Teto sem goteiras e firme</t>
  </si>
  <si>
    <t xml:space="preserve">Fechadura e dobradiça em bom estado de conservação </t>
  </si>
  <si>
    <t xml:space="preserve">Local correto </t>
  </si>
  <si>
    <t xml:space="preserve">Área limpa sem lixo ou objeto inutilizável  </t>
  </si>
  <si>
    <t>Material  guardado</t>
  </si>
  <si>
    <t>Estão bem organizados</t>
  </si>
  <si>
    <t>Estão separado corretamente</t>
  </si>
  <si>
    <t>Limpo sem excesso de poeira ou teia de aranha</t>
  </si>
  <si>
    <t>CHECK LIST DE AUDITORIA DO 5S
LOCAL – DEPOSITO 1</t>
  </si>
  <si>
    <t>CHECK LIST DE AUDITORIA DO 5S
LOCAL – QUARTO DO GALPÃO</t>
  </si>
  <si>
    <t>Possui placa de
identificação na entrada</t>
  </si>
  <si>
    <t xml:space="preserve"> </t>
  </si>
  <si>
    <t xml:space="preserve">Piso e teto
</t>
  </si>
  <si>
    <t>Piso sem tricas e imperfeições;
Teto sem goteras e firme</t>
  </si>
  <si>
    <t>CHECK LIST DE AUDITORIA DO 5S                                                 CASA DAS BOMBAS</t>
  </si>
  <si>
    <t>Data:___/___/____
Auditor:_______________________
Resp. Area:____________________</t>
  </si>
  <si>
    <t>Limpa, sem sujeira</t>
  </si>
  <si>
    <t>Calçada em bom estado de conservação</t>
  </si>
  <si>
    <t>Possui Mapa de risco</t>
  </si>
  <si>
    <t>Sala Geral</t>
  </si>
  <si>
    <t>Só possui objetos da própria sala</t>
  </si>
  <si>
    <t>Os objetos estão no local correto</t>
  </si>
  <si>
    <t>Limpa sem sujeira</t>
  </si>
  <si>
    <t>Tampado, com telhado em bom estado.</t>
  </si>
  <si>
    <t>É mantido limpeza com freqüência</t>
  </si>
  <si>
    <t>Iluminação e Instalações Elétricas</t>
  </si>
  <si>
    <t>Interruptores funcionando</t>
  </si>
  <si>
    <t>Tomadas e interuptores identificados e com sinalização de voltagem</t>
  </si>
  <si>
    <t>Limpo, sem teias de aranha.</t>
  </si>
  <si>
    <t>Bem fixados sem fios expostos</t>
  </si>
  <si>
    <t xml:space="preserve">Piso sem trincas e imperfeições; </t>
  </si>
  <si>
    <t>paredes sem trincas e infiltrações;</t>
  </si>
  <si>
    <t>Identificado corretamente</t>
  </si>
  <si>
    <t>Fechado</t>
  </si>
  <si>
    <t>Esta funcionando normalmente</t>
  </si>
  <si>
    <t>Acesso as Bombas</t>
  </si>
  <si>
    <t>Há guarda corpo e escada de acesso, estão firmes, na cor adequada.</t>
  </si>
  <si>
    <t>Limpo com freqüência</t>
  </si>
  <si>
    <t>Bombas</t>
  </si>
  <si>
    <t>Identificadas</t>
  </si>
  <si>
    <t>Sem vazamento</t>
  </si>
  <si>
    <t>Limpas sem poeira</t>
  </si>
  <si>
    <t>Caixas dos Eletrodos</t>
  </si>
  <si>
    <t>Os eletrodos estão funcinando normalmente</t>
  </si>
  <si>
    <t>Esta limpa</t>
  </si>
  <si>
    <t xml:space="preserve">A porta é mantida fechada quando não a espediente </t>
  </si>
  <si>
    <t>local geral sem obstrução</t>
  </si>
  <si>
    <t>As placas(2) estão identificadas com fácil visualização</t>
  </si>
  <si>
    <t>Irrigação no local correto (exceto no inverno)</t>
  </si>
  <si>
    <t xml:space="preserve"> Paredes e portão com pintura conservada</t>
  </si>
  <si>
    <t>Placa de acidente está atualizada</t>
  </si>
  <si>
    <t>Vestiário</t>
  </si>
  <si>
    <t>local limpo</t>
  </si>
  <si>
    <t>possuem placa de identificação</t>
  </si>
  <si>
    <t>So possui objetos do uso do local</t>
  </si>
  <si>
    <t>Portaria</t>
  </si>
  <si>
    <t>obs.:</t>
  </si>
  <si>
    <t xml:space="preserve">Locais das fitas estão limpos
</t>
  </si>
  <si>
    <t>CHECK LIST DE AUDITORIA DO 5S
LOCAL – ADUBO QUÍMICO</t>
  </si>
  <si>
    <t>Local Geral</t>
  </si>
  <si>
    <t>Só possui objetos pertencentes ao próprio local</t>
  </si>
  <si>
    <t>Os objetos estão no local correto e devidamente identificados</t>
  </si>
  <si>
    <t>Limpo, sem sacolas ou outros resíduos</t>
  </si>
  <si>
    <t>Área externa capinada</t>
  </si>
  <si>
    <t>Pussui mapa de risco atualizado na área</t>
  </si>
  <si>
    <t xml:space="preserve">Limpa, sem excesso
de lixo
</t>
  </si>
  <si>
    <t>Palletes</t>
  </si>
  <si>
    <t>Possui quantidade
satisfatória</t>
  </si>
  <si>
    <t>Está a uma distância de no mí-
nimo 20cm da parede</t>
  </si>
  <si>
    <t>Limpo sem excesso de poeira</t>
  </si>
  <si>
    <t>Tomas e lâmpadas funcionando normalmente</t>
  </si>
  <si>
    <t>Fios elétrico embutidos expostos</t>
  </si>
  <si>
    <t>Tomadas possuem sinalização de voltagem</t>
  </si>
  <si>
    <t>Ambiente externo
(proximidade)</t>
  </si>
  <si>
    <t>Ambiente limpo</t>
  </si>
  <si>
    <t>Calçadas bem conservadas</t>
  </si>
  <si>
    <t>É mantida  limpeza
frequentemente</t>
  </si>
  <si>
    <t>Pia                             (lavatório de mãos)</t>
  </si>
  <si>
    <t>Há disponível no local, está
identificado</t>
  </si>
  <si>
    <t>Limpa</t>
  </si>
  <si>
    <t>Possui material para higieni pessoal</t>
  </si>
  <si>
    <t>E reposto antes de acabar.</t>
  </si>
  <si>
    <t>Armazenagem defensivos
químicos</t>
  </si>
  <si>
    <t>Dispostos em palestes de
acordo com a identificação</t>
  </si>
  <si>
    <t>NOTA FINAL:
_____________</t>
  </si>
  <si>
    <t>Está demarcado o local das motos</t>
  </si>
  <si>
    <t>CHECK LIST DE AUDITORIA DO 5S
LOCAL – CAMPO DE FUTEBOL; PORTARIA</t>
  </si>
  <si>
    <t>Extintor de incêndio</t>
  </si>
  <si>
    <t>Limpa e arejada</t>
  </si>
  <si>
    <t>As notas das duas últimas
auditorias estão igual ou
acima da meta</t>
  </si>
  <si>
    <t xml:space="preserve">  Portões e tela de proteção</t>
  </si>
  <si>
    <t>locomovendo com facilidade em bom
estado conservação</t>
  </si>
  <si>
    <t>Limpo sem excesso de noda, manchas,  
 poeira ou teia de aranha</t>
  </si>
  <si>
    <t>Estacionamento de cachos</t>
  </si>
  <si>
    <t>Piso com trinca sem risco de acidentes, paredes sem trincas e infiltrações, teto firme e sem goteiras</t>
  </si>
  <si>
    <t>Só possui objetos necessários
de uso do local, Decantadores e divisorias funcionando normal</t>
  </si>
  <si>
    <t>Pontos de vazão d`agua
desobistruídos e telas, Estrutura firme com vasão suficiente para movimento da fruta</t>
  </si>
  <si>
    <t>Excesso de sujeira
proveniente de
nodas</t>
  </si>
  <si>
    <t>Tanques de recirculação de água com pelo menos duas pastilhas de cloro em recipientes adequados</t>
  </si>
  <si>
    <t>Mantém limpo
(ver programação)</t>
  </si>
  <si>
    <t>Possuem extintor</t>
  </si>
  <si>
    <t>Está em local correto
e identificado</t>
  </si>
  <si>
    <t>Limpo sem poeira,
manchas ou teia de 
arranha</t>
  </si>
  <si>
    <t>Lacre intacto e data de validade
em dias</t>
  </si>
  <si>
    <t>Higiene pessoal</t>
  </si>
  <si>
    <t>Todos os funcionários, posuem camisas e bonés.</t>
  </si>
  <si>
    <t>Estão sendo usados corretamente</t>
  </si>
  <si>
    <t>Possuem excesso
de nodas</t>
  </si>
  <si>
    <t xml:space="preserve">Possui lavatório de mãos no beneficiamento, Estrutua firme sem vazamento </t>
  </si>
  <si>
    <t>Limpo sem manchas, ou teia de aranha</t>
  </si>
  <si>
    <t>Bancada de Seleção</t>
  </si>
  <si>
    <t>Ambiente Externo</t>
  </si>
  <si>
    <t>Possue objetos que não pertecem ao beneficiamento</t>
  </si>
  <si>
    <t>Sem lixo ou objetos inutilizados</t>
  </si>
  <si>
    <t>Paredes limpas sem nodas, área limpa, capinado</t>
  </si>
  <si>
    <t>NOTA FINAL</t>
  </si>
  <si>
    <t>OBSERVAÇÕES:</t>
  </si>
  <si>
    <t>DÊ SUGESTÕES PARA MELHORAR O NOSSO AMBIENTE</t>
  </si>
  <si>
    <t>NOTA AUDITORIA</t>
  </si>
  <si>
    <t>TOTAL DA NOTA</t>
  </si>
  <si>
    <t xml:space="preserve">Promove fácil acionamento de água e sem vazamento
</t>
  </si>
  <si>
    <t>Reservatorio</t>
  </si>
  <si>
    <t>Porta Sabão</t>
  </si>
  <si>
    <t>É feito a reposição antes de acabar</t>
  </si>
  <si>
    <t xml:space="preserve">Selfservice </t>
  </si>
  <si>
    <t>Limpo sem manchas de comida</t>
  </si>
  <si>
    <t>É mandito sem no local adequado</t>
  </si>
  <si>
    <t>Em bom estado, área verde em bom estado de conservação(grama)</t>
  </si>
  <si>
    <t>Data:___/___/____
Auditor:_________________________
Resp. Area:______________________</t>
  </si>
  <si>
    <t>Porta sabão</t>
  </si>
  <si>
    <t>Lavatorio de mãos</t>
  </si>
  <si>
    <t>Limpo sem manhcas</t>
  </si>
  <si>
    <t>Limpo sem excesso de sujeira</t>
  </si>
  <si>
    <t>Após o uso é fechado a torneira</t>
  </si>
  <si>
    <t xml:space="preserve">Possui cronograma de limpeza </t>
  </si>
  <si>
    <t>Está no local correto</t>
  </si>
  <si>
    <t>Está atualizado(verificar no extintor)</t>
  </si>
  <si>
    <t>Lava olhos de emergência</t>
  </si>
  <si>
    <t>Local possui identificação</t>
  </si>
  <si>
    <t>Está limpo sem excesso de poeira</t>
  </si>
  <si>
    <t>Tem água disponivel</t>
  </si>
  <si>
    <t>Só possui os objetos necessários do local</t>
  </si>
  <si>
    <t>Possui identificação de segurança no local</t>
  </si>
  <si>
    <t>Área está limpo</t>
  </si>
  <si>
    <t>O gás é trocado sempre que necessario</t>
  </si>
  <si>
    <t>Balança</t>
  </si>
  <si>
    <t>Está limpo sempre antes do almoço</t>
  </si>
  <si>
    <t>A pia está limpa</t>
  </si>
  <si>
    <t>Armário está em boas condições e portas fechadas</t>
  </si>
  <si>
    <t>Farmácia</t>
  </si>
  <si>
    <t>Possui medicamentos em quantidade satisfatoria</t>
  </si>
  <si>
    <t>Está em local adequado e bem sinalizado</t>
  </si>
  <si>
    <t>Limpo sem excesso de manchas ou poeira</t>
  </si>
  <si>
    <t>A porta é mantida sempre fechada</t>
  </si>
  <si>
    <t>GÁS/ ESTRUTURA</t>
  </si>
  <si>
    <t>Tela de proteção da bola</t>
  </si>
  <si>
    <t>Tela bem fixada</t>
  </si>
  <si>
    <t>Sem pontos de ferrugens</t>
  </si>
  <si>
    <t xml:space="preserve">Local dos micro aspeçores </t>
  </si>
  <si>
    <t>Está identificado</t>
  </si>
  <si>
    <t>É sempre colocada neste local os aspeçores</t>
  </si>
  <si>
    <t>Controladores das bombas</t>
  </si>
  <si>
    <t>Toldo</t>
  </si>
  <si>
    <t>Está limpo</t>
  </si>
  <si>
    <t>Espelho</t>
  </si>
  <si>
    <t>Está em boas condições</t>
  </si>
  <si>
    <t>Está dentro de uma área demarcada</t>
  </si>
  <si>
    <t>Limpo sem manchas ou excesso de poeira</t>
  </si>
  <si>
    <t>O cronograma de manutenção está em dias</t>
  </si>
  <si>
    <r>
      <t>LEGENDA:</t>
    </r>
    <r>
      <rPr>
        <sz val="8"/>
        <color theme="1"/>
        <rFont val="Times New Roman"/>
        <family val="1"/>
      </rPr>
      <t xml:space="preserve">    </t>
    </r>
    <r>
      <rPr>
        <b/>
        <sz val="8"/>
        <color theme="1"/>
        <rFont val="Times New Roman"/>
        <family val="1"/>
      </rPr>
      <t>P</t>
    </r>
    <r>
      <rPr>
        <sz val="8"/>
        <color theme="1"/>
        <rFont val="Times New Roman"/>
        <family val="1"/>
      </rPr>
      <t xml:space="preserve">(Pontuação do ítem)       </t>
    </r>
    <r>
      <rPr>
        <b/>
        <sz val="8"/>
        <color theme="1"/>
        <rFont val="Times New Roman"/>
        <family val="1"/>
      </rPr>
      <t>PREENCHIMENTO:</t>
    </r>
    <r>
      <rPr>
        <sz val="8"/>
        <color theme="1"/>
        <rFont val="Times New Roman"/>
        <family val="1"/>
      </rPr>
      <t xml:space="preserve">    Marcar com </t>
    </r>
    <r>
      <rPr>
        <b/>
        <u/>
        <sz val="8"/>
        <color theme="1"/>
        <rFont val="Times New Roman"/>
        <family val="1"/>
      </rPr>
      <t>C</t>
    </r>
    <r>
      <rPr>
        <u/>
        <sz val="8"/>
        <color theme="1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 xml:space="preserve">sobre os itens corretos e com </t>
    </r>
    <r>
      <rPr>
        <b/>
        <u/>
        <sz val="8"/>
        <color theme="1"/>
        <rFont val="Times New Roman"/>
        <family val="1"/>
      </rPr>
      <t>X</t>
    </r>
    <r>
      <rPr>
        <sz val="8"/>
        <color theme="1"/>
        <rFont val="Times New Roman"/>
        <family val="1"/>
      </rPr>
      <t xml:space="preserve"> sobre os itens irregulares.</t>
    </r>
  </si>
  <si>
    <t>Está bem fixado</t>
  </si>
  <si>
    <t>limpo sem manchas e ferrugem</t>
  </si>
  <si>
    <t>É mantida fechada após o uso</t>
  </si>
  <si>
    <t>Porta com fácil acesso</t>
  </si>
  <si>
    <t>Dobradiças e fechaduras em bom estado de funcionamento</t>
  </si>
  <si>
    <t>É mantido sempre com sabão</t>
  </si>
  <si>
    <r>
      <t>LEGENDA:</t>
    </r>
    <r>
      <rPr>
        <sz val="11"/>
        <color theme="1"/>
        <rFont val="Times New Roman"/>
        <family val="1"/>
      </rPr>
      <t xml:space="preserve">    </t>
    </r>
    <r>
      <rPr>
        <b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(Pontuação do ítem)       </t>
    </r>
    <r>
      <rPr>
        <b/>
        <sz val="11"/>
        <color theme="1"/>
        <rFont val="Times New Roman"/>
        <family val="1"/>
      </rPr>
      <t>PREENCHIMENTO:</t>
    </r>
    <r>
      <rPr>
        <sz val="11"/>
        <color theme="1"/>
        <rFont val="Times New Roman"/>
        <family val="1"/>
      </rPr>
      <t xml:space="preserve">    Marcar com </t>
    </r>
    <r>
      <rPr>
        <b/>
        <u/>
        <sz val="11"/>
        <color theme="1"/>
        <rFont val="Times New Roman"/>
        <family val="1"/>
      </rPr>
      <t>C</t>
    </r>
    <r>
      <rPr>
        <u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sobre os itens corretos e com </t>
    </r>
    <r>
      <rPr>
        <b/>
        <u/>
        <sz val="11"/>
        <color theme="1"/>
        <rFont val="Times New Roman"/>
        <family val="1"/>
      </rPr>
      <t>X</t>
    </r>
    <r>
      <rPr>
        <sz val="11"/>
        <color theme="1"/>
        <rFont val="Times New Roman"/>
        <family val="1"/>
      </rPr>
      <t xml:space="preserve"> sobre os itens irregulares. </t>
    </r>
    <r>
      <rPr>
        <b/>
        <sz val="11"/>
        <color theme="1"/>
        <rFont val="Times New Roman"/>
        <family val="1"/>
      </rPr>
      <t>ALTERADO: VICELI</t>
    </r>
  </si>
  <si>
    <t>Mangueira e torneira</t>
  </si>
  <si>
    <t>É mantido fechado sem vazamento</t>
  </si>
  <si>
    <t>Está bem guardado</t>
  </si>
  <si>
    <t>Caixas da fertirrigação estão bem conservadas</t>
  </si>
  <si>
    <t>O gramado está limpo sem objetos ou sacos plasticos</t>
  </si>
  <si>
    <t>O tanque de reziduos está fechado</t>
  </si>
  <si>
    <t>Local das botas está bem fixo</t>
  </si>
  <si>
    <t>Ao redor da farmacia esta bem organizado</t>
  </si>
  <si>
    <t>Bomba de desmanchar adubo</t>
  </si>
  <si>
    <t>Bomba com excesso de sujeira</t>
  </si>
  <si>
    <t>Cronograma de manutenção esta em dias</t>
  </si>
  <si>
    <t>Celenoides estão com boa estrutura</t>
  </si>
  <si>
    <t>Base que retira as bombas</t>
  </si>
  <si>
    <t>Manutenção em dias</t>
  </si>
  <si>
    <t>limpo</t>
  </si>
  <si>
    <t>Mapa de risco atualizado</t>
  </si>
  <si>
    <t xml:space="preserve">Piso e Paredes </t>
  </si>
  <si>
    <t>Piso sem tricas e imperfeições;
Paredes sem tricas e infiltrações</t>
  </si>
  <si>
    <t>Ferramentas/material
de limpeza</t>
  </si>
  <si>
    <t>Só possui objetos necessários
de uso do local e quantidade
adequada</t>
  </si>
  <si>
    <t>Conservados</t>
  </si>
  <si>
    <t>Possui algum controle
da quantidade e tipo
de ferramenta</t>
  </si>
  <si>
    <t>Possui quantidade                          satisfatória</t>
  </si>
  <si>
    <t>Só há objetos pertencentes
a própria área auditada e estão identificados</t>
  </si>
  <si>
    <t>Estrutura firme sem
risco de acidente</t>
  </si>
  <si>
    <t>pintura em bom estado</t>
  </si>
  <si>
    <t>Teto firme e sem goteiras, piso sem buraco com risco de acidente , paredes sem trincas e imperfeições.</t>
  </si>
  <si>
    <t>Limpo sem excesso de areia
e teia de aranha</t>
  </si>
  <si>
    <r>
      <t>LEGENDA:</t>
    </r>
    <r>
      <rPr>
        <sz val="12"/>
        <rFont val="Times New Roman"/>
        <family val="1"/>
      </rPr>
      <t xml:space="preserve">    </t>
    </r>
    <r>
      <rPr>
        <b/>
        <sz val="12"/>
        <rFont val="Times New Roman"/>
        <family val="1"/>
      </rPr>
      <t xml:space="preserve">P </t>
    </r>
    <r>
      <rPr>
        <sz val="12"/>
        <rFont val="Times New Roman"/>
        <family val="1"/>
      </rPr>
      <t xml:space="preserve">(Pontuação do Item)                                   </t>
    </r>
    <r>
      <rPr>
        <b/>
        <sz val="12"/>
        <rFont val="Times New Roman"/>
        <family val="1"/>
      </rPr>
      <t>ALTERADO POR: BERTONNE</t>
    </r>
  </si>
  <si>
    <t>Possui armários suficientes.</t>
  </si>
  <si>
    <t>Piso com tricas sem risco de acidente
Paredes sem buraco e infiltrações
Teto sem goteras e firme.</t>
  </si>
  <si>
    <t>Quadro de chaves</t>
  </si>
  <si>
    <t>É mantido fechado</t>
  </si>
  <si>
    <r>
      <t>LEGENDA:</t>
    </r>
    <r>
      <rPr>
        <sz val="11"/>
        <color theme="1"/>
        <rFont val="Times New Roman"/>
        <family val="1"/>
      </rPr>
      <t xml:space="preserve">    </t>
    </r>
    <r>
      <rPr>
        <b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(Pontuação do Item)       </t>
    </r>
    <r>
      <rPr>
        <b/>
        <sz val="11"/>
        <color theme="1"/>
        <rFont val="Times New Roman"/>
        <family val="1"/>
      </rPr>
      <t>PREENCHIMENTO:</t>
    </r>
    <r>
      <rPr>
        <sz val="11"/>
        <color theme="1"/>
        <rFont val="Times New Roman"/>
        <family val="1"/>
      </rPr>
      <t xml:space="preserve">    Marcar com </t>
    </r>
    <r>
      <rPr>
        <b/>
        <u/>
        <sz val="11"/>
        <color theme="1"/>
        <rFont val="Times New Roman"/>
        <family val="1"/>
      </rPr>
      <t>C</t>
    </r>
    <r>
      <rPr>
        <u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sobre os itens corretos e com </t>
    </r>
    <r>
      <rPr>
        <b/>
        <u/>
        <sz val="11"/>
        <color theme="1"/>
        <rFont val="Times New Roman"/>
        <family val="1"/>
      </rPr>
      <t>X</t>
    </r>
    <r>
      <rPr>
        <sz val="11"/>
        <color theme="1"/>
        <rFont val="Times New Roman"/>
        <family val="1"/>
      </rPr>
      <t xml:space="preserve"> sobre os itens irregulares. </t>
    </r>
    <r>
      <rPr>
        <b/>
        <sz val="11"/>
        <color theme="1"/>
        <rFont val="Times New Roman"/>
        <family val="1"/>
      </rPr>
      <t>ALTERADOR POR: JEAN CANDIDO</t>
    </r>
  </si>
  <si>
    <t xml:space="preserve">Calçamento </t>
  </si>
  <si>
    <t>Limpo sem lixo</t>
  </si>
  <si>
    <t>ALTERAÇÕES DE CHECK LIST:</t>
  </si>
  <si>
    <t xml:space="preserve">RESPONSÁVEL DA ÁREA: </t>
  </si>
  <si>
    <t>ÚLTIMA ALTERAÇÃO: DORINHA</t>
  </si>
  <si>
    <t>ÚLTIMA ALTERAÇÃO: ANTONIO VICELI</t>
  </si>
  <si>
    <t>ÚLTIMA ALTERAÇÃO: VICELI</t>
  </si>
  <si>
    <t>ÚLTIMA ALTERAÇÃO: LEONARDO</t>
  </si>
  <si>
    <t>ÚLTIMA ALTERAÇÃO: RODRIGO</t>
  </si>
  <si>
    <t>ÚLTIMA ALTERAÇÃO: BERTONE</t>
  </si>
  <si>
    <t>ÚLTIMA ALTERAÇÃO:REGILÊNIO</t>
  </si>
  <si>
    <t xml:space="preserve">ÚLTIMA ALTERAÇÃO: </t>
  </si>
  <si>
    <t>PONTUAÇÃO:</t>
  </si>
  <si>
    <t>DATA: ____/____/______</t>
  </si>
  <si>
    <t>AUDITOR: _____________________________</t>
  </si>
  <si>
    <t>RESPONSÁVEL DA ÁREA__________________</t>
  </si>
  <si>
    <t xml:space="preserve">TEMPO ESTIMADO: </t>
  </si>
  <si>
    <t>CHECK LIST DE AUDITORIA               FERRAMENTAS</t>
  </si>
  <si>
    <t>RESPONSÁVEL DA ÁREA: EDNALDO</t>
  </si>
  <si>
    <t>ÚLTIMA ALTERAÇÃO:  EDJAILSON</t>
  </si>
  <si>
    <t>Esta funcionando corretamente</t>
  </si>
  <si>
    <t>Cafeteira</t>
  </si>
  <si>
    <t>Esta no local correto e funcionando</t>
  </si>
  <si>
    <t>Alterado por ultimo(SEMANA 22): FCO LEONARDO</t>
  </si>
  <si>
    <t>Extintor</t>
  </si>
  <si>
    <t>com lacre intacto</t>
  </si>
  <si>
    <t>Está em dias</t>
  </si>
  <si>
    <t>Calçada do reservatorio em boas condioções</t>
  </si>
  <si>
    <t xml:space="preserve"> teto sem goteiras e firme ( incluindo do reservatorio</t>
  </si>
  <si>
    <t>Quadro de comando</t>
  </si>
  <si>
    <t>Escada</t>
  </si>
  <si>
    <t>Esta bem fixo</t>
  </si>
  <si>
    <t>Limpo em excesso</t>
  </si>
  <si>
    <t xml:space="preserve">Possui placa de km </t>
  </si>
  <si>
    <t>Materiais de limpeza está em devido lugar</t>
  </si>
  <si>
    <t xml:space="preserve">OBSERVAÇÕES: </t>
  </si>
</sst>
</file>

<file path=xl/styles.xml><?xml version="1.0" encoding="utf-8"?>
<styleSheet xmlns="http://schemas.openxmlformats.org/spreadsheetml/2006/main">
  <fonts count="91">
    <font>
      <sz val="11"/>
      <color theme="1"/>
      <name val="Calibri"/>
      <family val="2"/>
      <scheme val="minor"/>
    </font>
    <font>
      <sz val="16"/>
      <name val="Arial"/>
      <family val="2"/>
    </font>
    <font>
      <b/>
      <sz val="12"/>
      <name val="Times New Roman"/>
      <family val="1"/>
    </font>
    <font>
      <sz val="9"/>
      <name val="Agency FB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u/>
      <sz val="14"/>
      <name val="Times New Roman"/>
      <family val="1"/>
    </font>
    <font>
      <u/>
      <sz val="10"/>
      <name val="Times New Roman"/>
      <family val="1"/>
    </font>
    <font>
      <sz val="14"/>
      <name val="Arial"/>
      <family val="2"/>
    </font>
    <font>
      <sz val="15"/>
      <name val="Arial"/>
      <family val="2"/>
    </font>
    <font>
      <b/>
      <sz val="18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Agency FB"/>
      <family val="2"/>
    </font>
    <font>
      <sz val="9"/>
      <color theme="1"/>
      <name val="Agency FB"/>
      <family val="2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</font>
    <font>
      <b/>
      <u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8"/>
      <color theme="1"/>
      <name val="Calibri"/>
      <family val="2"/>
      <scheme val="minor"/>
    </font>
    <font>
      <b/>
      <i/>
      <u/>
      <sz val="24"/>
      <color theme="1"/>
      <name val="Times New Roman"/>
      <family val="1"/>
    </font>
    <font>
      <sz val="11"/>
      <name val="Times New Roman"/>
      <family val="1"/>
    </font>
    <font>
      <i/>
      <u/>
      <sz val="24"/>
      <name val="Arial"/>
      <family val="2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b/>
      <sz val="16"/>
      <color indexed="10"/>
      <name val="Arial"/>
      <family val="2"/>
    </font>
    <font>
      <sz val="12"/>
      <name val="Arial"/>
      <family val="2"/>
    </font>
    <font>
      <b/>
      <sz val="11"/>
      <name val="Times New Roman"/>
      <family val="1"/>
    </font>
    <font>
      <b/>
      <sz val="8"/>
      <color theme="1"/>
      <name val="Times New Roman"/>
      <family val="1"/>
    </font>
    <font>
      <b/>
      <u/>
      <sz val="10"/>
      <name val="Times New Roman"/>
      <family val="1"/>
    </font>
    <font>
      <i/>
      <u/>
      <sz val="11"/>
      <color theme="1"/>
      <name val="Calibri"/>
      <family val="2"/>
      <scheme val="minor"/>
    </font>
    <font>
      <b/>
      <i/>
      <u/>
      <sz val="10"/>
      <color theme="1"/>
      <name val="Times New Roman"/>
      <family val="1"/>
    </font>
    <font>
      <i/>
      <u/>
      <sz val="10"/>
      <name val="Arial"/>
      <family val="2"/>
    </font>
    <font>
      <b/>
      <i/>
      <u/>
      <sz val="10"/>
      <name val="Arial"/>
      <family val="2"/>
    </font>
    <font>
      <b/>
      <i/>
      <u/>
      <sz val="11"/>
      <color theme="1"/>
      <name val="Calibri"/>
      <family val="2"/>
      <scheme val="minor"/>
    </font>
    <font>
      <b/>
      <i/>
      <u/>
      <sz val="24"/>
      <name val="Times New Roman"/>
      <family val="1"/>
    </font>
    <font>
      <b/>
      <i/>
      <u/>
      <sz val="22"/>
      <name val="Times New Roman"/>
      <family val="1"/>
    </font>
    <font>
      <b/>
      <i/>
      <u/>
      <sz val="26"/>
      <name val="Times New Roman"/>
      <family val="1"/>
    </font>
    <font>
      <b/>
      <i/>
      <u/>
      <sz val="20"/>
      <name val="Times New Roman"/>
      <family val="1"/>
    </font>
    <font>
      <sz val="9"/>
      <name val="Times New Roman"/>
      <family val="1"/>
    </font>
    <font>
      <b/>
      <i/>
      <u/>
      <sz val="28"/>
      <name val="Times New Roman"/>
      <family val="1"/>
    </font>
    <font>
      <sz val="8"/>
      <name val="Times New Roman"/>
      <family val="1"/>
    </font>
    <font>
      <i/>
      <u/>
      <sz val="20"/>
      <name val="Arial"/>
      <family val="2"/>
    </font>
    <font>
      <b/>
      <sz val="9"/>
      <name val="Times New Roman"/>
      <family val="1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0"/>
      <name val="Times New Roman"/>
      <family val="1"/>
    </font>
    <font>
      <i/>
      <u/>
      <sz val="10"/>
      <color theme="1"/>
      <name val="Calibri"/>
      <family val="2"/>
      <scheme val="minor"/>
    </font>
    <font>
      <sz val="10"/>
      <name val="Agency FB"/>
      <family val="2"/>
    </font>
    <font>
      <sz val="11"/>
      <name val="Arial"/>
      <family val="2"/>
    </font>
    <font>
      <b/>
      <sz val="8"/>
      <name val="Times New Roman"/>
      <family val="1"/>
    </font>
    <font>
      <sz val="10"/>
      <color theme="1"/>
      <name val="Verdana"/>
      <family val="2"/>
    </font>
    <font>
      <b/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FF0000"/>
      <name val="Times New Roman"/>
      <family val="1"/>
    </font>
    <font>
      <b/>
      <i/>
      <u/>
      <sz val="12"/>
      <name val="Times New Roman"/>
      <family val="1"/>
    </font>
    <font>
      <b/>
      <i/>
      <u/>
      <sz val="12"/>
      <color theme="1"/>
      <name val="Calibri"/>
      <family val="2"/>
      <scheme val="minor"/>
    </font>
    <font>
      <sz val="7"/>
      <color theme="1"/>
      <name val="Verdana"/>
      <family val="2"/>
    </font>
    <font>
      <b/>
      <sz val="7"/>
      <color theme="1"/>
      <name val="Times New Roman"/>
      <family val="1"/>
    </font>
    <font>
      <b/>
      <i/>
      <u/>
      <sz val="7"/>
      <color theme="1"/>
      <name val="Times New Roman"/>
      <family val="1"/>
    </font>
    <font>
      <sz val="7"/>
      <color theme="1"/>
      <name val="Agency FB"/>
      <family val="2"/>
    </font>
    <font>
      <sz val="7"/>
      <color theme="1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sz val="7"/>
      <color indexed="8"/>
      <name val="Times New Roman"/>
      <family val="1"/>
    </font>
    <font>
      <b/>
      <sz val="7"/>
      <name val="Arial"/>
      <family val="2"/>
    </font>
    <font>
      <b/>
      <i/>
      <u/>
      <sz val="14"/>
      <color theme="1"/>
      <name val="Times New Roman"/>
      <family val="1"/>
    </font>
    <font>
      <sz val="8"/>
      <color theme="1"/>
      <name val="Calibri"/>
      <family val="2"/>
      <scheme val="minor"/>
    </font>
    <font>
      <b/>
      <u/>
      <sz val="8"/>
      <color theme="1"/>
      <name val="Times New Roman"/>
      <family val="1"/>
    </font>
    <font>
      <u/>
      <sz val="8"/>
      <color theme="1"/>
      <name val="Times New Roman"/>
      <family val="1"/>
    </font>
    <font>
      <sz val="8"/>
      <name val="Agency FB"/>
      <family val="2"/>
    </font>
    <font>
      <b/>
      <sz val="11"/>
      <name val="Arial"/>
      <family val="2"/>
    </font>
    <font>
      <sz val="2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3" fillId="0" borderId="0"/>
  </cellStyleXfs>
  <cellXfs count="608">
    <xf numFmtId="0" fontId="0" fillId="0" borderId="0" xfId="0"/>
    <xf numFmtId="0" fontId="0" fillId="0" borderId="0" xfId="0" applyFill="1"/>
    <xf numFmtId="0" fontId="9" fillId="0" borderId="0" xfId="0" applyFont="1" applyFill="1"/>
    <xf numFmtId="0" fontId="10" fillId="0" borderId="0" xfId="0" applyFont="1" applyFill="1"/>
    <xf numFmtId="0" fontId="4" fillId="0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28" fillId="0" borderId="0" xfId="0" applyFont="1" applyBorder="1" applyAlignment="1">
      <alignment vertical="top"/>
    </xf>
    <xf numFmtId="0" fontId="17" fillId="0" borderId="11" xfId="0" applyFont="1" applyBorder="1" applyAlignment="1">
      <alignment vertical="center" wrapText="1"/>
    </xf>
    <xf numFmtId="0" fontId="0" fillId="2" borderId="0" xfId="0" applyFill="1"/>
    <xf numFmtId="0" fontId="14" fillId="0" borderId="0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5" fillId="0" borderId="0" xfId="1" applyFont="1"/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6" fillId="0" borderId="2" xfId="1" applyFont="1" applyBorder="1" applyAlignment="1">
      <alignment horizontal="center" vertical="center" wrapText="1"/>
    </xf>
    <xf numFmtId="0" fontId="37" fillId="0" borderId="2" xfId="1" applyFont="1" applyBorder="1" applyAlignment="1">
      <alignment horizontal="center" vertical="center" wrapText="1"/>
    </xf>
    <xf numFmtId="0" fontId="38" fillId="0" borderId="2" xfId="1" applyFont="1" applyBorder="1" applyAlignment="1">
      <alignment horizontal="center" vertical="center" wrapText="1"/>
    </xf>
    <xf numFmtId="0" fontId="36" fillId="0" borderId="4" xfId="1" applyFont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36" fillId="0" borderId="11" xfId="1" applyFont="1" applyBorder="1" applyAlignment="1">
      <alignment horizontal="center" vertical="center" wrapText="1"/>
    </xf>
    <xf numFmtId="0" fontId="36" fillId="0" borderId="12" xfId="1" applyFont="1" applyBorder="1" applyAlignment="1">
      <alignment horizontal="center" vertical="center" wrapText="1"/>
    </xf>
    <xf numFmtId="0" fontId="36" fillId="0" borderId="11" xfId="1" applyFont="1" applyBorder="1" applyAlignment="1">
      <alignment horizontal="center" vertical="center"/>
    </xf>
    <xf numFmtId="0" fontId="36" fillId="0" borderId="12" xfId="1" applyFont="1" applyBorder="1" applyAlignment="1">
      <alignment horizontal="center" vertical="center"/>
    </xf>
    <xf numFmtId="0" fontId="38" fillId="0" borderId="11" xfId="1" applyFont="1" applyBorder="1" applyAlignment="1">
      <alignment horizontal="center" vertical="center" wrapText="1"/>
    </xf>
    <xf numFmtId="0" fontId="39" fillId="0" borderId="2" xfId="1" applyFont="1" applyBorder="1" applyAlignment="1">
      <alignment horizontal="center" vertical="center" wrapText="1"/>
    </xf>
    <xf numFmtId="0" fontId="37" fillId="0" borderId="11" xfId="1" applyFont="1" applyBorder="1" applyAlignment="1">
      <alignment horizontal="center" vertical="center" wrapText="1"/>
    </xf>
    <xf numFmtId="0" fontId="39" fillId="0" borderId="1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35" fillId="0" borderId="0" xfId="1" applyFont="1" applyFill="1"/>
    <xf numFmtId="0" fontId="40" fillId="0" borderId="0" xfId="1" applyFont="1"/>
    <xf numFmtId="0" fontId="42" fillId="0" borderId="11" xfId="0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35" fillId="0" borderId="0" xfId="1" applyFont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2" fillId="0" borderId="23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36" fillId="0" borderId="3" xfId="1" applyFont="1" applyBorder="1" applyAlignment="1">
      <alignment horizontal="center" vertical="center" wrapText="1"/>
    </xf>
    <xf numFmtId="0" fontId="36" fillId="0" borderId="14" xfId="1" applyFont="1" applyBorder="1" applyAlignment="1">
      <alignment horizontal="center" vertical="center" wrapText="1"/>
    </xf>
    <xf numFmtId="0" fontId="35" fillId="0" borderId="11" xfId="1" applyFont="1" applyBorder="1"/>
    <xf numFmtId="0" fontId="36" fillId="0" borderId="13" xfId="1" applyFont="1" applyBorder="1" applyAlignment="1">
      <alignment horizontal="center" vertical="center"/>
    </xf>
    <xf numFmtId="0" fontId="39" fillId="0" borderId="11" xfId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16" fillId="2" borderId="0" xfId="0" applyFont="1" applyFill="1" applyBorder="1" applyAlignment="1">
      <alignment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vertical="center" wrapText="1"/>
    </xf>
    <xf numFmtId="0" fontId="46" fillId="2" borderId="11" xfId="0" applyFont="1" applyFill="1" applyBorder="1" applyAlignment="1">
      <alignment horizontal="center" vertical="center" wrapText="1"/>
    </xf>
    <xf numFmtId="0" fontId="46" fillId="2" borderId="11" xfId="0" applyFont="1" applyFill="1" applyBorder="1" applyAlignment="1">
      <alignment vertical="center" wrapText="1"/>
    </xf>
    <xf numFmtId="0" fontId="21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wrapText="1"/>
    </xf>
    <xf numFmtId="0" fontId="0" fillId="2" borderId="11" xfId="0" applyFill="1" applyBorder="1"/>
    <xf numFmtId="0" fontId="17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23" fillId="0" borderId="11" xfId="1" applyBorder="1"/>
    <xf numFmtId="0" fontId="5" fillId="0" borderId="12" xfId="1" applyFont="1" applyBorder="1" applyAlignment="1">
      <alignment horizontal="center" vertical="center"/>
    </xf>
    <xf numFmtId="0" fontId="29" fillId="3" borderId="35" xfId="0" applyFont="1" applyFill="1" applyBorder="1" applyAlignment="1"/>
    <xf numFmtId="0" fontId="17" fillId="0" borderId="37" xfId="0" applyFont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54" fillId="0" borderId="11" xfId="0" applyFont="1" applyBorder="1" applyAlignment="1">
      <alignment horizontal="center" vertical="center" wrapText="1"/>
    </xf>
    <xf numFmtId="0" fontId="17" fillId="0" borderId="13" xfId="0" applyFont="1" applyBorder="1" applyAlignment="1">
      <alignment vertical="center" wrapText="1"/>
    </xf>
    <xf numFmtId="0" fontId="17" fillId="2" borderId="11" xfId="0" applyFont="1" applyFill="1" applyBorder="1" applyAlignment="1">
      <alignment vertical="center" wrapText="1"/>
    </xf>
    <xf numFmtId="0" fontId="17" fillId="0" borderId="42" xfId="0" applyFont="1" applyBorder="1" applyAlignment="1">
      <alignment horizontal="center" vertical="center" wrapText="1"/>
    </xf>
    <xf numFmtId="0" fontId="36" fillId="0" borderId="13" xfId="1" applyFont="1" applyBorder="1" applyAlignment="1">
      <alignment horizontal="center" vertical="center" wrapText="1"/>
    </xf>
    <xf numFmtId="0" fontId="36" fillId="0" borderId="11" xfId="1" applyFont="1" applyBorder="1" applyAlignment="1">
      <alignment horizontal="center" wrapText="1"/>
    </xf>
    <xf numFmtId="0" fontId="5" fillId="0" borderId="2" xfId="1" applyFont="1" applyBorder="1" applyAlignment="1">
      <alignment horizontal="center" vertical="center" wrapText="1"/>
    </xf>
    <xf numFmtId="0" fontId="23" fillId="0" borderId="0" xfId="1"/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6" fillId="0" borderId="11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11" xfId="0" applyBorder="1"/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Font="1" applyFill="1"/>
    <xf numFmtId="0" fontId="0" fillId="0" borderId="0" xfId="0" applyFont="1"/>
    <xf numFmtId="0" fontId="59" fillId="0" borderId="0" xfId="0" applyFont="1" applyFill="1"/>
    <xf numFmtId="0" fontId="59" fillId="0" borderId="0" xfId="0" applyFont="1"/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60" fillId="0" borderId="0" xfId="0" applyFont="1"/>
    <xf numFmtId="0" fontId="4" fillId="0" borderId="11" xfId="1" applyFont="1" applyBorder="1" applyAlignment="1">
      <alignment horizontal="center" vertical="center" wrapText="1"/>
    </xf>
    <xf numFmtId="0" fontId="63" fillId="0" borderId="11" xfId="1" applyFont="1" applyBorder="1" applyAlignment="1">
      <alignment horizontal="center" vertical="center" wrapText="1"/>
    </xf>
    <xf numFmtId="0" fontId="60" fillId="0" borderId="0" xfId="0" applyFont="1" applyBorder="1" applyAlignment="1">
      <alignment vertical="top"/>
    </xf>
    <xf numFmtId="0" fontId="4" fillId="0" borderId="8" xfId="1" applyFont="1" applyBorder="1" applyAlignment="1">
      <alignment horizontal="center" vertical="center" wrapText="1"/>
    </xf>
    <xf numFmtId="0" fontId="63" fillId="0" borderId="9" xfId="1" applyFont="1" applyBorder="1" applyAlignment="1">
      <alignment horizontal="center" vertical="center" wrapText="1"/>
    </xf>
    <xf numFmtId="0" fontId="58" fillId="0" borderId="5" xfId="1" applyFont="1" applyBorder="1" applyAlignment="1">
      <alignment horizontal="center" vertical="top" wrapText="1"/>
    </xf>
    <xf numFmtId="0" fontId="58" fillId="0" borderId="6" xfId="1" applyFont="1" applyBorder="1" applyAlignment="1">
      <alignment horizontal="center" vertical="center"/>
    </xf>
    <xf numFmtId="0" fontId="58" fillId="0" borderId="6" xfId="1" applyFont="1" applyBorder="1" applyAlignment="1">
      <alignment horizontal="center"/>
    </xf>
    <xf numFmtId="0" fontId="58" fillId="0" borderId="7" xfId="1" applyFont="1" applyBorder="1" applyAlignment="1">
      <alignment horizontal="center"/>
    </xf>
    <xf numFmtId="0" fontId="15" fillId="0" borderId="11" xfId="0" applyFont="1" applyBorder="1" applyAlignment="1">
      <alignment horizontal="center" vertical="top" wrapText="1"/>
    </xf>
    <xf numFmtId="0" fontId="65" fillId="0" borderId="11" xfId="0" applyFont="1" applyBorder="1" applyAlignment="1">
      <alignment horizontal="center" vertical="top" wrapText="1"/>
    </xf>
    <xf numFmtId="0" fontId="58" fillId="0" borderId="11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68" fillId="0" borderId="11" xfId="0" applyFont="1" applyBorder="1" applyAlignment="1">
      <alignment horizontal="center" vertical="center" wrapText="1"/>
    </xf>
    <xf numFmtId="0" fontId="68" fillId="0" borderId="11" xfId="0" applyFont="1" applyBorder="1" applyAlignment="1">
      <alignment vertical="center" wrapText="1"/>
    </xf>
    <xf numFmtId="0" fontId="65" fillId="0" borderId="11" xfId="0" applyFont="1" applyFill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/>
    </xf>
    <xf numFmtId="0" fontId="65" fillId="0" borderId="11" xfId="0" applyFont="1" applyFill="1" applyBorder="1" applyAlignment="1">
      <alignment horizontal="center" vertical="center"/>
    </xf>
    <xf numFmtId="0" fontId="56" fillId="0" borderId="11" xfId="0" applyFont="1" applyBorder="1" applyAlignment="1">
      <alignment horizontal="center" vertical="top" wrapText="1"/>
    </xf>
    <xf numFmtId="0" fontId="69" fillId="0" borderId="11" xfId="0" applyFont="1" applyBorder="1" applyAlignment="1">
      <alignment horizontal="center" vertical="center" wrapText="1"/>
    </xf>
    <xf numFmtId="0" fontId="65" fillId="0" borderId="11" xfId="0" applyFont="1" applyBorder="1" applyAlignment="1">
      <alignment horizontal="center" vertical="center"/>
    </xf>
    <xf numFmtId="0" fontId="65" fillId="0" borderId="11" xfId="0" applyFont="1" applyBorder="1" applyAlignment="1">
      <alignment horizontal="center"/>
    </xf>
    <xf numFmtId="0" fontId="63" fillId="0" borderId="11" xfId="0" applyFont="1" applyBorder="1" applyAlignment="1">
      <alignment horizontal="center" vertical="center" wrapText="1"/>
    </xf>
    <xf numFmtId="0" fontId="63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5" fillId="0" borderId="5" xfId="1" applyFont="1" applyBorder="1" applyAlignment="1">
      <alignment horizontal="center" vertical="top" wrapText="1"/>
    </xf>
    <xf numFmtId="0" fontId="65" fillId="0" borderId="6" xfId="1" applyFont="1" applyBorder="1" applyAlignment="1">
      <alignment horizontal="center" vertical="center"/>
    </xf>
    <xf numFmtId="0" fontId="65" fillId="0" borderId="6" xfId="1" applyFont="1" applyBorder="1" applyAlignment="1">
      <alignment horizontal="center"/>
    </xf>
    <xf numFmtId="0" fontId="65" fillId="0" borderId="7" xfId="1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73" fillId="0" borderId="11" xfId="0" applyFont="1" applyBorder="1" applyAlignment="1">
      <alignment horizontal="center" wrapText="1"/>
    </xf>
    <xf numFmtId="0" fontId="73" fillId="0" borderId="11" xfId="0" applyFont="1" applyBorder="1" applyAlignment="1">
      <alignment horizontal="center" vertical="center" wrapText="1"/>
    </xf>
    <xf numFmtId="0" fontId="75" fillId="0" borderId="11" xfId="0" applyFont="1" applyBorder="1" applyAlignment="1">
      <alignment horizontal="center" vertical="center" wrapText="1"/>
    </xf>
    <xf numFmtId="0" fontId="73" fillId="0" borderId="13" xfId="0" applyFont="1" applyBorder="1" applyAlignment="1">
      <alignment horizontal="center" vertical="center" wrapText="1"/>
    </xf>
    <xf numFmtId="0" fontId="76" fillId="0" borderId="13" xfId="0" applyFont="1" applyBorder="1" applyAlignment="1">
      <alignment horizontal="center" vertical="center" wrapText="1"/>
    </xf>
    <xf numFmtId="0" fontId="77" fillId="0" borderId="2" xfId="0" applyFont="1" applyBorder="1" applyAlignment="1">
      <alignment horizontal="center" vertical="center"/>
    </xf>
    <xf numFmtId="0" fontId="77" fillId="0" borderId="2" xfId="0" applyFont="1" applyBorder="1" applyAlignment="1">
      <alignment horizontal="center" vertical="center" wrapText="1"/>
    </xf>
    <xf numFmtId="0" fontId="78" fillId="2" borderId="10" xfId="0" applyFont="1" applyFill="1" applyBorder="1" applyAlignment="1">
      <alignment horizontal="center" vertical="center"/>
    </xf>
    <xf numFmtId="0" fontId="77" fillId="0" borderId="11" xfId="0" applyFont="1" applyBorder="1" applyAlignment="1">
      <alignment horizontal="center" vertical="center" wrapText="1"/>
    </xf>
    <xf numFmtId="0" fontId="77" fillId="0" borderId="11" xfId="0" applyFont="1" applyBorder="1" applyAlignment="1">
      <alignment horizontal="center" vertical="center"/>
    </xf>
    <xf numFmtId="0" fontId="77" fillId="0" borderId="12" xfId="0" applyFont="1" applyBorder="1" applyAlignment="1">
      <alignment horizontal="center" vertical="center"/>
    </xf>
    <xf numFmtId="0" fontId="76" fillId="0" borderId="13" xfId="0" applyFont="1" applyBorder="1" applyAlignment="1">
      <alignment vertical="center" wrapText="1"/>
    </xf>
    <xf numFmtId="0" fontId="73" fillId="2" borderId="10" xfId="0" applyFont="1" applyFill="1" applyBorder="1" applyAlignment="1">
      <alignment horizontal="center" vertical="center" wrapText="1"/>
    </xf>
    <xf numFmtId="0" fontId="76" fillId="0" borderId="11" xfId="0" applyFont="1" applyBorder="1" applyAlignment="1">
      <alignment horizontal="center" vertical="center" wrapText="1"/>
    </xf>
    <xf numFmtId="0" fontId="78" fillId="2" borderId="10" xfId="0" applyFont="1" applyFill="1" applyBorder="1" applyAlignment="1">
      <alignment horizontal="center" vertical="center" wrapText="1"/>
    </xf>
    <xf numFmtId="0" fontId="79" fillId="0" borderId="12" xfId="0" applyFont="1" applyBorder="1" applyAlignment="1">
      <alignment horizontal="center" vertical="center"/>
    </xf>
    <xf numFmtId="0" fontId="77" fillId="0" borderId="11" xfId="0" applyFont="1" applyBorder="1" applyAlignment="1">
      <alignment vertical="center" wrapText="1"/>
    </xf>
    <xf numFmtId="0" fontId="73" fillId="0" borderId="13" xfId="0" applyFont="1" applyBorder="1" applyAlignment="1">
      <alignment vertical="center" wrapText="1"/>
    </xf>
    <xf numFmtId="0" fontId="80" fillId="0" borderId="48" xfId="0" applyFont="1" applyBorder="1" applyAlignment="1">
      <alignment horizontal="center" vertical="center"/>
    </xf>
    <xf numFmtId="0" fontId="80" fillId="0" borderId="23" xfId="0" applyFont="1" applyBorder="1" applyAlignment="1">
      <alignment vertical="center"/>
    </xf>
    <xf numFmtId="0" fontId="78" fillId="0" borderId="23" xfId="0" applyFont="1" applyBorder="1" applyAlignment="1">
      <alignment horizontal="center" vertical="center" wrapText="1"/>
    </xf>
    <xf numFmtId="0" fontId="78" fillId="0" borderId="15" xfId="0" applyFont="1" applyBorder="1" applyAlignment="1">
      <alignment horizontal="center" wrapText="1"/>
    </xf>
    <xf numFmtId="0" fontId="80" fillId="0" borderId="19" xfId="0" applyFont="1" applyBorder="1"/>
    <xf numFmtId="0" fontId="80" fillId="0" borderId="0" xfId="0" applyFont="1" applyBorder="1"/>
    <xf numFmtId="0" fontId="80" fillId="0" borderId="20" xfId="0" applyFont="1" applyBorder="1"/>
    <xf numFmtId="0" fontId="78" fillId="0" borderId="19" xfId="0" applyFont="1" applyBorder="1" applyAlignment="1">
      <alignment horizontal="center" wrapText="1"/>
    </xf>
    <xf numFmtId="0" fontId="78" fillId="0" borderId="0" xfId="0" applyFont="1" applyBorder="1" applyAlignment="1">
      <alignment horizontal="center" wrapText="1"/>
    </xf>
    <xf numFmtId="0" fontId="78" fillId="0" borderId="20" xfId="0" applyFont="1" applyBorder="1" applyAlignment="1">
      <alignment horizont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65" fillId="0" borderId="11" xfId="0" applyFont="1" applyBorder="1" applyAlignment="1">
      <alignment horizontal="center"/>
    </xf>
    <xf numFmtId="0" fontId="82" fillId="0" borderId="0" xfId="0" applyFont="1"/>
    <xf numFmtId="0" fontId="82" fillId="0" borderId="0" xfId="0" applyFont="1" applyFill="1"/>
    <xf numFmtId="0" fontId="56" fillId="0" borderId="11" xfId="0" applyFont="1" applyBorder="1" applyAlignment="1">
      <alignment horizontal="center" vertical="center"/>
    </xf>
    <xf numFmtId="0" fontId="56" fillId="0" borderId="11" xfId="0" applyFont="1" applyBorder="1" applyAlignment="1">
      <alignment horizontal="center" vertical="center" wrapText="1"/>
    </xf>
    <xf numFmtId="0" fontId="65" fillId="0" borderId="1" xfId="1" applyFont="1" applyFill="1" applyBorder="1" applyAlignment="1">
      <alignment horizontal="center" vertical="center"/>
    </xf>
    <xf numFmtId="0" fontId="56" fillId="0" borderId="2" xfId="1" applyFont="1" applyBorder="1" applyAlignment="1">
      <alignment horizontal="center" vertical="center" wrapText="1"/>
    </xf>
    <xf numFmtId="0" fontId="56" fillId="0" borderId="2" xfId="1" applyFont="1" applyBorder="1" applyAlignment="1">
      <alignment horizontal="center" vertical="center"/>
    </xf>
    <xf numFmtId="0" fontId="56" fillId="0" borderId="4" xfId="1" applyFont="1" applyBorder="1" applyAlignment="1">
      <alignment horizontal="center" vertical="center"/>
    </xf>
    <xf numFmtId="0" fontId="65" fillId="0" borderId="10" xfId="1" applyFont="1" applyFill="1" applyBorder="1" applyAlignment="1">
      <alignment horizontal="center" vertical="center" wrapText="1"/>
    </xf>
    <xf numFmtId="0" fontId="56" fillId="0" borderId="11" xfId="1" applyFont="1" applyBorder="1" applyAlignment="1">
      <alignment horizontal="center" vertical="center"/>
    </xf>
    <xf numFmtId="0" fontId="56" fillId="0" borderId="12" xfId="1" applyFont="1" applyBorder="1" applyAlignment="1">
      <alignment horizontal="center" vertical="center"/>
    </xf>
    <xf numFmtId="0" fontId="65" fillId="0" borderId="10" xfId="1" applyFont="1" applyFill="1" applyBorder="1" applyAlignment="1">
      <alignment horizontal="center" vertical="center"/>
    </xf>
    <xf numFmtId="0" fontId="56" fillId="0" borderId="14" xfId="1" applyFont="1" applyBorder="1" applyAlignment="1">
      <alignment horizontal="center" vertical="center" wrapText="1"/>
    </xf>
    <xf numFmtId="0" fontId="65" fillId="0" borderId="10" xfId="0" applyFont="1" applyFill="1" applyBorder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65" fillId="0" borderId="8" xfId="1" applyFont="1" applyBorder="1" applyAlignment="1">
      <alignment horizontal="center" vertical="center" wrapText="1"/>
    </xf>
    <xf numFmtId="0" fontId="65" fillId="0" borderId="9" xfId="1" applyFont="1" applyBorder="1" applyAlignment="1">
      <alignment horizontal="center" vertical="center" wrapText="1"/>
    </xf>
    <xf numFmtId="0" fontId="85" fillId="0" borderId="9" xfId="1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 vertical="center" wrapText="1"/>
    </xf>
    <xf numFmtId="0" fontId="54" fillId="0" borderId="11" xfId="0" applyFont="1" applyBorder="1" applyAlignment="1">
      <alignment horizontal="center" vertical="center"/>
    </xf>
    <xf numFmtId="17" fontId="0" fillId="0" borderId="0" xfId="0" applyNumberFormat="1"/>
    <xf numFmtId="0" fontId="13" fillId="2" borderId="11" xfId="0" applyFont="1" applyFill="1" applyBorder="1" applyAlignment="1">
      <alignment horizontal="center" vertical="center" wrapText="1"/>
    </xf>
    <xf numFmtId="0" fontId="65" fillId="0" borderId="11" xfId="0" applyFont="1" applyFill="1" applyBorder="1" applyAlignment="1">
      <alignment horizontal="center" vertical="center"/>
    </xf>
    <xf numFmtId="0" fontId="56" fillId="0" borderId="11" xfId="0" applyFont="1" applyBorder="1" applyAlignment="1">
      <alignment horizontal="center" vertical="center"/>
    </xf>
    <xf numFmtId="0" fontId="56" fillId="0" borderId="11" xfId="0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23" fillId="0" borderId="0" xfId="1" applyBorder="1"/>
    <xf numFmtId="0" fontId="17" fillId="0" borderId="11" xfId="0" applyFont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/>
    </xf>
    <xf numFmtId="0" fontId="56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54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vertical="top"/>
    </xf>
    <xf numFmtId="0" fontId="0" fillId="0" borderId="0" xfId="0" applyBorder="1"/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0" fillId="0" borderId="0" xfId="0" applyAlignment="1"/>
    <xf numFmtId="0" fontId="28" fillId="0" borderId="11" xfId="0" applyFont="1" applyBorder="1" applyAlignment="1">
      <alignment vertical="top"/>
    </xf>
    <xf numFmtId="0" fontId="16" fillId="0" borderId="11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86" fillId="2" borderId="16" xfId="0" applyFont="1" applyFill="1" applyBorder="1" applyAlignment="1">
      <alignment vertical="center"/>
    </xf>
    <xf numFmtId="0" fontId="86" fillId="2" borderId="17" xfId="0" applyFont="1" applyFill="1" applyBorder="1" applyAlignment="1">
      <alignment vertical="center"/>
    </xf>
    <xf numFmtId="0" fontId="23" fillId="2" borderId="15" xfId="0" applyFont="1" applyFill="1" applyBorder="1" applyAlignment="1"/>
    <xf numFmtId="0" fontId="23" fillId="0" borderId="0" xfId="0" applyFont="1"/>
    <xf numFmtId="0" fontId="86" fillId="2" borderId="15" xfId="0" applyFont="1" applyFill="1" applyBorder="1" applyAlignment="1">
      <alignment vertical="center"/>
    </xf>
    <xf numFmtId="0" fontId="90" fillId="2" borderId="16" xfId="0" applyFont="1" applyFill="1" applyBorder="1" applyAlignment="1">
      <alignment vertical="center"/>
    </xf>
    <xf numFmtId="0" fontId="23" fillId="2" borderId="0" xfId="0" applyFont="1" applyFill="1"/>
    <xf numFmtId="0" fontId="17" fillId="0" borderId="1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/>
    </xf>
    <xf numFmtId="0" fontId="56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/>
    </xf>
    <xf numFmtId="0" fontId="56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33" fillId="0" borderId="11" xfId="0" applyFont="1" applyBorder="1" applyAlignment="1">
      <alignment horizontal="left" vertical="top"/>
    </xf>
    <xf numFmtId="0" fontId="16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wrapText="1"/>
    </xf>
    <xf numFmtId="0" fontId="15" fillId="0" borderId="11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wrapText="1"/>
    </xf>
    <xf numFmtId="0" fontId="14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72" fillId="0" borderId="11" xfId="0" applyFont="1" applyBorder="1" applyAlignment="1">
      <alignment horizontal="center" wrapText="1"/>
    </xf>
    <xf numFmtId="0" fontId="13" fillId="2" borderId="11" xfId="0" applyFont="1" applyFill="1" applyBorder="1" applyAlignment="1">
      <alignment horizontal="center" vertical="center" wrapText="1"/>
    </xf>
    <xf numFmtId="0" fontId="78" fillId="0" borderId="8" xfId="0" applyFont="1" applyBorder="1" applyAlignment="1">
      <alignment horizontal="center" vertical="center" wrapText="1"/>
    </xf>
    <xf numFmtId="0" fontId="78" fillId="0" borderId="50" xfId="0" applyFont="1" applyBorder="1" applyAlignment="1">
      <alignment horizontal="center" vertical="center" wrapText="1"/>
    </xf>
    <xf numFmtId="0" fontId="78" fillId="0" borderId="18" xfId="0" applyFont="1" applyBorder="1" applyAlignment="1">
      <alignment horizontal="center" wrapText="1"/>
    </xf>
    <xf numFmtId="0" fontId="78" fillId="0" borderId="15" xfId="0" applyFont="1" applyBorder="1" applyAlignment="1">
      <alignment horizontal="center" wrapText="1"/>
    </xf>
    <xf numFmtId="0" fontId="78" fillId="0" borderId="16" xfId="0" applyFont="1" applyBorder="1" applyAlignment="1">
      <alignment horizontal="center" wrapText="1"/>
    </xf>
    <xf numFmtId="0" fontId="78" fillId="0" borderId="17" xfId="0" applyFont="1" applyBorder="1" applyAlignment="1">
      <alignment horizontal="center" wrapText="1"/>
    </xf>
    <xf numFmtId="0" fontId="78" fillId="0" borderId="48" xfId="0" applyFont="1" applyBorder="1" applyAlignment="1">
      <alignment horizontal="left" wrapText="1"/>
    </xf>
    <xf numFmtId="0" fontId="78" fillId="0" borderId="21" xfId="0" applyFont="1" applyBorder="1" applyAlignment="1">
      <alignment horizontal="left" wrapText="1"/>
    </xf>
    <xf numFmtId="0" fontId="78" fillId="0" borderId="48" xfId="0" applyFont="1" applyBorder="1" applyAlignment="1">
      <alignment horizontal="center" wrapText="1"/>
    </xf>
    <xf numFmtId="0" fontId="78" fillId="0" borderId="49" xfId="0" applyFont="1" applyBorder="1" applyAlignment="1">
      <alignment horizontal="center" wrapText="1"/>
    </xf>
    <xf numFmtId="0" fontId="78" fillId="0" borderId="21" xfId="0" applyFont="1" applyBorder="1" applyAlignment="1">
      <alignment horizontal="center" wrapText="1"/>
    </xf>
    <xf numFmtId="9" fontId="78" fillId="0" borderId="18" xfId="0" applyNumberFormat="1" applyFont="1" applyBorder="1" applyAlignment="1">
      <alignment horizontal="center" vertical="center" wrapText="1"/>
    </xf>
    <xf numFmtId="9" fontId="78" fillId="0" borderId="15" xfId="0" applyNumberFormat="1" applyFont="1" applyBorder="1" applyAlignment="1">
      <alignment horizontal="center" vertical="center" wrapText="1"/>
    </xf>
    <xf numFmtId="0" fontId="41" fillId="0" borderId="11" xfId="0" applyFont="1" applyBorder="1" applyAlignment="1">
      <alignment horizontal="left" vertical="center" wrapText="1"/>
    </xf>
    <xf numFmtId="0" fontId="81" fillId="2" borderId="11" xfId="0" applyFont="1" applyFill="1" applyBorder="1" applyAlignment="1">
      <alignment horizontal="center" vertical="center" wrapText="1"/>
    </xf>
    <xf numFmtId="0" fontId="74" fillId="2" borderId="1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53" xfId="0" applyBorder="1" applyAlignment="1">
      <alignment horizontal="center"/>
    </xf>
    <xf numFmtId="0" fontId="86" fillId="0" borderId="52" xfId="0" applyFont="1" applyBorder="1" applyAlignment="1">
      <alignment horizontal="left" vertical="center" wrapText="1"/>
    </xf>
    <xf numFmtId="0" fontId="86" fillId="0" borderId="27" xfId="0" applyFont="1" applyBorder="1" applyAlignment="1">
      <alignment horizontal="left" vertical="center" wrapText="1"/>
    </xf>
    <xf numFmtId="0" fontId="86" fillId="0" borderId="53" xfId="0" applyFont="1" applyBorder="1" applyAlignment="1">
      <alignment horizontal="left" vertical="center" wrapText="1"/>
    </xf>
    <xf numFmtId="0" fontId="86" fillId="0" borderId="15" xfId="0" applyFont="1" applyBorder="1" applyAlignment="1">
      <alignment horizontal="left" vertical="center" wrapText="1"/>
    </xf>
    <xf numFmtId="0" fontId="86" fillId="0" borderId="30" xfId="0" applyFont="1" applyBorder="1" applyAlignment="1">
      <alignment horizontal="left" vertical="center" wrapText="1"/>
    </xf>
    <xf numFmtId="0" fontId="86" fillId="0" borderId="31" xfId="0" applyFont="1" applyBorder="1" applyAlignment="1">
      <alignment horizontal="left" vertical="center" wrapText="1"/>
    </xf>
    <xf numFmtId="0" fontId="86" fillId="0" borderId="52" xfId="0" applyFont="1" applyBorder="1" applyAlignment="1">
      <alignment horizontal="center" vertical="top" wrapText="1"/>
    </xf>
    <xf numFmtId="0" fontId="86" fillId="0" borderId="27" xfId="0" applyFont="1" applyBorder="1" applyAlignment="1">
      <alignment horizontal="center" vertical="top" wrapText="1"/>
    </xf>
    <xf numFmtId="0" fontId="86" fillId="0" borderId="53" xfId="0" applyFont="1" applyBorder="1" applyAlignment="1">
      <alignment horizontal="center" vertical="top" wrapText="1"/>
    </xf>
    <xf numFmtId="0" fontId="86" fillId="0" borderId="29" xfId="0" applyFont="1" applyBorder="1" applyAlignment="1">
      <alignment horizontal="center" vertical="top" wrapText="1"/>
    </xf>
    <xf numFmtId="0" fontId="86" fillId="0" borderId="30" xfId="0" applyFont="1" applyBorder="1" applyAlignment="1">
      <alignment horizontal="center" vertical="top" wrapText="1"/>
    </xf>
    <xf numFmtId="0" fontId="86" fillId="0" borderId="31" xfId="0" applyFont="1" applyBorder="1" applyAlignment="1">
      <alignment horizontal="center" vertical="top" wrapText="1"/>
    </xf>
    <xf numFmtId="0" fontId="86" fillId="0" borderId="48" xfId="0" applyFont="1" applyBorder="1" applyAlignment="1">
      <alignment horizontal="left" vertical="top" wrapText="1"/>
    </xf>
    <xf numFmtId="0" fontId="86" fillId="0" borderId="49" xfId="0" applyFont="1" applyBorder="1" applyAlignment="1">
      <alignment horizontal="left" vertical="top" wrapText="1"/>
    </xf>
    <xf numFmtId="0" fontId="86" fillId="0" borderId="21" xfId="0" applyFont="1" applyBorder="1" applyAlignment="1">
      <alignment horizontal="left" vertical="top" wrapText="1"/>
    </xf>
    <xf numFmtId="0" fontId="0" fillId="0" borderId="45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51" fillId="2" borderId="11" xfId="0" applyFont="1" applyFill="1" applyBorder="1" applyAlignment="1">
      <alignment horizontal="center" vertical="center" wrapText="1"/>
    </xf>
    <xf numFmtId="0" fontId="48" fillId="2" borderId="11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wrapText="1"/>
    </xf>
    <xf numFmtId="0" fontId="0" fillId="2" borderId="11" xfId="0" applyFill="1" applyBorder="1" applyAlignment="1">
      <alignment horizontal="center"/>
    </xf>
    <xf numFmtId="0" fontId="1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86" fillId="0" borderId="11" xfId="0" applyFont="1" applyBorder="1" applyAlignment="1">
      <alignment horizontal="left" vertical="top" wrapText="1"/>
    </xf>
    <xf numFmtId="0" fontId="86" fillId="0" borderId="11" xfId="0" applyFont="1" applyBorder="1" applyAlignment="1">
      <alignment horizontal="center" vertical="top" wrapText="1"/>
    </xf>
    <xf numFmtId="0" fontId="52" fillId="2" borderId="11" xfId="1" applyFont="1" applyFill="1" applyBorder="1" applyAlignment="1">
      <alignment horizontal="center" vertical="center" wrapText="1"/>
    </xf>
    <xf numFmtId="0" fontId="45" fillId="2" borderId="11" xfId="0" applyFont="1" applyFill="1" applyBorder="1" applyAlignment="1">
      <alignment horizontal="center"/>
    </xf>
    <xf numFmtId="0" fontId="11" fillId="0" borderId="11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left" vertical="center" wrapText="1"/>
    </xf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11" fillId="0" borderId="11" xfId="0" applyFont="1" applyBorder="1" applyAlignment="1">
      <alignment horizontal="center" vertical="center" wrapText="1"/>
    </xf>
    <xf numFmtId="0" fontId="50" fillId="2" borderId="11" xfId="0" applyFont="1" applyFill="1" applyBorder="1" applyAlignment="1">
      <alignment horizontal="center" vertical="center" wrapText="1"/>
    </xf>
    <xf numFmtId="0" fontId="49" fillId="2" borderId="11" xfId="0" applyFont="1" applyFill="1" applyBorder="1" applyAlignment="1">
      <alignment horizontal="center"/>
    </xf>
    <xf numFmtId="0" fontId="14" fillId="0" borderId="11" xfId="0" applyFont="1" applyBorder="1" applyAlignment="1">
      <alignment horizontal="left" vertical="top" wrapText="1"/>
    </xf>
    <xf numFmtId="0" fontId="2" fillId="0" borderId="11" xfId="0" applyFont="1" applyFill="1" applyBorder="1" applyAlignment="1">
      <alignment horizontal="center" vertical="center"/>
    </xf>
    <xf numFmtId="0" fontId="54" fillId="0" borderId="11" xfId="0" applyFont="1" applyBorder="1" applyAlignment="1">
      <alignment horizontal="center" vertical="center"/>
    </xf>
    <xf numFmtId="0" fontId="54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wrapText="1"/>
    </xf>
    <xf numFmtId="0" fontId="22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8" fillId="3" borderId="34" xfId="0" applyFont="1" applyFill="1" applyBorder="1" applyAlignment="1">
      <alignment horizontal="center" vertical="center"/>
    </xf>
    <xf numFmtId="0" fontId="28" fillId="3" borderId="41" xfId="0" applyFont="1" applyFill="1" applyBorder="1" applyAlignment="1">
      <alignment horizontal="center" vertical="center"/>
    </xf>
    <xf numFmtId="0" fontId="28" fillId="3" borderId="36" xfId="0" applyFont="1" applyFill="1" applyBorder="1" applyAlignment="1">
      <alignment horizontal="center" vertical="center"/>
    </xf>
    <xf numFmtId="0" fontId="28" fillId="3" borderId="40" xfId="0" applyFont="1" applyFill="1" applyBorder="1" applyAlignment="1">
      <alignment horizontal="center" vertical="center"/>
    </xf>
    <xf numFmtId="0" fontId="28" fillId="3" borderId="37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86" fillId="0" borderId="54" xfId="0" applyFont="1" applyBorder="1" applyAlignment="1">
      <alignment horizontal="left" vertical="top" wrapText="1"/>
    </xf>
    <xf numFmtId="0" fontId="86" fillId="0" borderId="16" xfId="0" applyFont="1" applyBorder="1" applyAlignment="1">
      <alignment horizontal="left" vertical="top" wrapText="1"/>
    </xf>
    <xf numFmtId="0" fontId="86" fillId="0" borderId="55" xfId="0" applyFont="1" applyBorder="1" applyAlignment="1">
      <alignment horizontal="left" vertical="top" wrapText="1"/>
    </xf>
    <xf numFmtId="0" fontId="86" fillId="0" borderId="3" xfId="0" applyFont="1" applyBorder="1" applyAlignment="1">
      <alignment horizontal="center" vertical="top" wrapText="1"/>
    </xf>
    <xf numFmtId="0" fontId="86" fillId="0" borderId="43" xfId="0" applyFont="1" applyBorder="1" applyAlignment="1">
      <alignment horizontal="center" vertical="top" wrapText="1"/>
    </xf>
    <xf numFmtId="0" fontId="86" fillId="0" borderId="44" xfId="0" applyFont="1" applyBorder="1" applyAlignment="1">
      <alignment horizontal="center" vertical="top" wrapText="1"/>
    </xf>
    <xf numFmtId="0" fontId="86" fillId="0" borderId="26" xfId="0" applyFont="1" applyBorder="1" applyAlignment="1">
      <alignment horizontal="center" vertical="top" wrapText="1"/>
    </xf>
    <xf numFmtId="0" fontId="86" fillId="0" borderId="28" xfId="0" applyFont="1" applyBorder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left" vertical="top"/>
    </xf>
    <xf numFmtId="0" fontId="24" fillId="0" borderId="11" xfId="0" applyFont="1" applyBorder="1" applyAlignment="1">
      <alignment horizontal="center" vertical="center" wrapText="1"/>
    </xf>
    <xf numFmtId="0" fontId="47" fillId="2" borderId="11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top" wrapText="1"/>
    </xf>
    <xf numFmtId="0" fontId="25" fillId="0" borderId="11" xfId="0" applyFont="1" applyBorder="1" applyAlignment="1">
      <alignment horizontal="center" vertical="top" wrapText="1"/>
    </xf>
    <xf numFmtId="0" fontId="65" fillId="0" borderId="11" xfId="0" applyFont="1" applyFill="1" applyBorder="1" applyAlignment="1">
      <alignment horizontal="center" vertical="center"/>
    </xf>
    <xf numFmtId="0" fontId="56" fillId="0" borderId="11" xfId="0" applyFont="1" applyBorder="1" applyAlignment="1">
      <alignment horizontal="center" vertical="center"/>
    </xf>
    <xf numFmtId="0" fontId="5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35" fillId="0" borderId="1" xfId="1" applyFont="1" applyBorder="1" applyAlignment="1">
      <alignment horizontal="center"/>
    </xf>
    <xf numFmtId="0" fontId="35" fillId="0" borderId="5" xfId="1" applyFont="1" applyBorder="1" applyAlignment="1">
      <alignment horizontal="center"/>
    </xf>
    <xf numFmtId="0" fontId="25" fillId="0" borderId="24" xfId="1" applyFont="1" applyBorder="1" applyAlignment="1">
      <alignment horizontal="center" vertical="center" wrapText="1"/>
    </xf>
    <xf numFmtId="0" fontId="25" fillId="0" borderId="22" xfId="1" applyFont="1" applyBorder="1" applyAlignment="1">
      <alignment horizontal="center" vertical="center" wrapText="1"/>
    </xf>
    <xf numFmtId="0" fontId="25" fillId="0" borderId="9" xfId="1" applyFont="1" applyBorder="1" applyAlignment="1">
      <alignment horizontal="center" vertical="center" wrapText="1"/>
    </xf>
    <xf numFmtId="0" fontId="25" fillId="0" borderId="25" xfId="1" applyFont="1" applyBorder="1" applyAlignment="1">
      <alignment horizontal="center" vertical="center" wrapText="1"/>
    </xf>
    <xf numFmtId="0" fontId="25" fillId="0" borderId="16" xfId="1" applyFont="1" applyBorder="1" applyAlignment="1">
      <alignment horizontal="center" vertical="center" wrapText="1"/>
    </xf>
    <xf numFmtId="0" fontId="25" fillId="0" borderId="17" xfId="1" applyFont="1" applyBorder="1" applyAlignment="1">
      <alignment horizontal="center" vertical="center" wrapText="1"/>
    </xf>
    <xf numFmtId="0" fontId="41" fillId="0" borderId="18" xfId="1" applyFont="1" applyBorder="1" applyAlignment="1">
      <alignment horizontal="left" vertical="center" wrapText="1"/>
    </xf>
    <xf numFmtId="0" fontId="41" fillId="0" borderId="22" xfId="1" applyFont="1" applyBorder="1" applyAlignment="1">
      <alignment horizontal="left" vertical="center" wrapText="1"/>
    </xf>
    <xf numFmtId="0" fontId="41" fillId="0" borderId="9" xfId="1" applyFont="1" applyBorder="1" applyAlignment="1">
      <alignment horizontal="left" vertical="center" wrapText="1"/>
    </xf>
    <xf numFmtId="0" fontId="41" fillId="0" borderId="15" xfId="1" applyFont="1" applyBorder="1" applyAlignment="1">
      <alignment horizontal="left" vertical="center" wrapText="1"/>
    </xf>
    <xf numFmtId="0" fontId="41" fillId="0" borderId="16" xfId="1" applyFont="1" applyBorder="1" applyAlignment="1">
      <alignment horizontal="left" vertical="center" wrapText="1"/>
    </xf>
    <xf numFmtId="0" fontId="41" fillId="0" borderId="17" xfId="1" applyFont="1" applyBorder="1" applyAlignment="1">
      <alignment horizontal="left" vertical="center" wrapText="1"/>
    </xf>
    <xf numFmtId="0" fontId="24" fillId="0" borderId="18" xfId="1" applyFont="1" applyBorder="1" applyAlignment="1">
      <alignment horizontal="left" vertical="top" wrapText="1"/>
    </xf>
    <xf numFmtId="0" fontId="24" fillId="0" borderId="22" xfId="1" applyFont="1" applyBorder="1" applyAlignment="1">
      <alignment horizontal="left" vertical="top" wrapText="1"/>
    </xf>
    <xf numFmtId="0" fontId="24" fillId="0" borderId="9" xfId="1" applyFont="1" applyBorder="1" applyAlignment="1">
      <alignment horizontal="left" vertical="top" wrapText="1"/>
    </xf>
    <xf numFmtId="0" fontId="24" fillId="0" borderId="19" xfId="1" applyFont="1" applyBorder="1" applyAlignment="1">
      <alignment horizontal="left" vertical="top" wrapText="1"/>
    </xf>
    <xf numFmtId="0" fontId="24" fillId="0" borderId="0" xfId="1" applyFont="1" applyBorder="1" applyAlignment="1">
      <alignment horizontal="left" vertical="top" wrapText="1"/>
    </xf>
    <xf numFmtId="0" fontId="24" fillId="0" borderId="20" xfId="1" applyFont="1" applyBorder="1" applyAlignment="1">
      <alignment horizontal="left" vertical="top" wrapText="1"/>
    </xf>
    <xf numFmtId="0" fontId="24" fillId="0" borderId="15" xfId="1" applyFont="1" applyBorder="1" applyAlignment="1">
      <alignment horizontal="left" vertical="top" wrapText="1"/>
    </xf>
    <xf numFmtId="0" fontId="24" fillId="0" borderId="16" xfId="1" applyFont="1" applyBorder="1" applyAlignment="1">
      <alignment horizontal="left" vertical="top" wrapText="1"/>
    </xf>
    <xf numFmtId="0" fontId="24" fillId="0" borderId="17" xfId="1" applyFont="1" applyBorder="1" applyAlignment="1">
      <alignment horizontal="left" vertical="top" wrapText="1"/>
    </xf>
    <xf numFmtId="0" fontId="25" fillId="0" borderId="26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1" fillId="2" borderId="18" xfId="1" applyFont="1" applyFill="1" applyBorder="1" applyAlignment="1">
      <alignment horizontal="center" vertical="center" wrapText="1"/>
    </xf>
    <xf numFmtId="0" fontId="31" fillId="2" borderId="22" xfId="1" applyFont="1" applyFill="1" applyBorder="1" applyAlignment="1">
      <alignment horizontal="center" vertical="center" wrapText="1"/>
    </xf>
    <xf numFmtId="0" fontId="31" fillId="2" borderId="9" xfId="1" applyFont="1" applyFill="1" applyBorder="1" applyAlignment="1">
      <alignment horizontal="center" vertical="center" wrapText="1"/>
    </xf>
    <xf numFmtId="0" fontId="48" fillId="2" borderId="15" xfId="1" applyFont="1" applyFill="1" applyBorder="1" applyAlignment="1">
      <alignment horizontal="center"/>
    </xf>
    <xf numFmtId="0" fontId="48" fillId="2" borderId="16" xfId="1" applyFont="1" applyFill="1" applyBorder="1" applyAlignment="1">
      <alignment horizontal="center"/>
    </xf>
    <xf numFmtId="0" fontId="48" fillId="2" borderId="17" xfId="1" applyFont="1" applyFill="1" applyBorder="1" applyAlignment="1">
      <alignment horizontal="center"/>
    </xf>
    <xf numFmtId="0" fontId="25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wrapText="1"/>
    </xf>
    <xf numFmtId="0" fontId="53" fillId="2" borderId="11" xfId="0" applyFont="1" applyFill="1" applyBorder="1" applyAlignment="1">
      <alignment horizontal="center" vertical="center"/>
    </xf>
    <xf numFmtId="0" fontId="49" fillId="0" borderId="11" xfId="0" applyFont="1" applyBorder="1" applyAlignment="1">
      <alignment horizontal="center"/>
    </xf>
    <xf numFmtId="0" fontId="23" fillId="0" borderId="1" xfId="1" applyBorder="1" applyAlignment="1">
      <alignment horizontal="center"/>
    </xf>
    <xf numFmtId="0" fontId="23" fillId="0" borderId="5" xfId="1" applyBorder="1" applyAlignment="1">
      <alignment horizontal="center"/>
    </xf>
    <xf numFmtId="0" fontId="42" fillId="0" borderId="24" xfId="1" applyFont="1" applyBorder="1" applyAlignment="1">
      <alignment horizontal="center" vertical="center" wrapText="1"/>
    </xf>
    <xf numFmtId="0" fontId="42" fillId="0" borderId="22" xfId="1" applyFont="1" applyBorder="1" applyAlignment="1">
      <alignment horizontal="center" vertical="center" wrapText="1"/>
    </xf>
    <xf numFmtId="0" fontId="42" fillId="0" borderId="9" xfId="1" applyFont="1" applyBorder="1" applyAlignment="1">
      <alignment horizontal="center" vertical="center" wrapText="1"/>
    </xf>
    <xf numFmtId="0" fontId="42" fillId="0" borderId="25" xfId="1" applyFont="1" applyBorder="1" applyAlignment="1">
      <alignment horizontal="center" vertical="center" wrapText="1"/>
    </xf>
    <xf numFmtId="0" fontId="42" fillId="0" borderId="16" xfId="1" applyFont="1" applyBorder="1" applyAlignment="1">
      <alignment horizontal="center" vertical="center" wrapText="1"/>
    </xf>
    <xf numFmtId="0" fontId="42" fillId="0" borderId="17" xfId="1" applyFont="1" applyBorder="1" applyAlignment="1">
      <alignment horizontal="center" vertical="center" wrapText="1"/>
    </xf>
    <xf numFmtId="0" fontId="41" fillId="0" borderId="18" xfId="1" applyFont="1" applyBorder="1" applyAlignment="1">
      <alignment horizontal="left" wrapText="1"/>
    </xf>
    <xf numFmtId="0" fontId="41" fillId="0" borderId="22" xfId="1" applyFont="1" applyBorder="1" applyAlignment="1">
      <alignment horizontal="left" wrapText="1"/>
    </xf>
    <xf numFmtId="0" fontId="41" fillId="0" borderId="9" xfId="1" applyFont="1" applyBorder="1" applyAlignment="1">
      <alignment horizontal="left" wrapText="1"/>
    </xf>
    <xf numFmtId="0" fontId="41" fillId="0" borderId="15" xfId="1" applyFont="1" applyBorder="1" applyAlignment="1">
      <alignment horizontal="left" wrapText="1"/>
    </xf>
    <xf numFmtId="0" fontId="41" fillId="0" borderId="16" xfId="1" applyFont="1" applyBorder="1" applyAlignment="1">
      <alignment horizontal="left" wrapText="1"/>
    </xf>
    <xf numFmtId="0" fontId="41" fillId="0" borderId="17" xfId="1" applyFont="1" applyBorder="1" applyAlignment="1">
      <alignment horizontal="left" wrapText="1"/>
    </xf>
    <xf numFmtId="0" fontId="55" fillId="2" borderId="18" xfId="1" applyFont="1" applyFill="1" applyBorder="1" applyAlignment="1">
      <alignment horizontal="center" vertical="center" wrapText="1"/>
    </xf>
    <xf numFmtId="0" fontId="55" fillId="2" borderId="22" xfId="1" applyFont="1" applyFill="1" applyBorder="1" applyAlignment="1">
      <alignment horizontal="center" vertical="center" wrapText="1"/>
    </xf>
    <xf numFmtId="0" fontId="55" fillId="2" borderId="9" xfId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24" fillId="0" borderId="18" xfId="0" applyFont="1" applyBorder="1" applyAlignment="1">
      <alignment horizontal="center" vertical="top" wrapText="1"/>
    </xf>
    <xf numFmtId="0" fontId="24" fillId="0" borderId="22" xfId="0" applyFont="1" applyBorder="1" applyAlignment="1">
      <alignment horizontal="center" vertical="top" wrapText="1"/>
    </xf>
    <xf numFmtId="0" fontId="24" fillId="0" borderId="9" xfId="0" applyFont="1" applyBorder="1" applyAlignment="1">
      <alignment horizontal="center" vertical="top" wrapText="1"/>
    </xf>
    <xf numFmtId="0" fontId="24" fillId="0" borderId="15" xfId="0" applyFont="1" applyBorder="1" applyAlignment="1">
      <alignment horizontal="center" vertical="top" wrapText="1"/>
    </xf>
    <xf numFmtId="0" fontId="24" fillId="0" borderId="16" xfId="0" applyFont="1" applyBorder="1" applyAlignment="1">
      <alignment horizontal="center" vertical="top" wrapText="1"/>
    </xf>
    <xf numFmtId="0" fontId="24" fillId="0" borderId="17" xfId="0" applyFont="1" applyBorder="1" applyAlignment="1">
      <alignment horizontal="center" vertical="top" wrapText="1"/>
    </xf>
    <xf numFmtId="0" fontId="41" fillId="0" borderId="22" xfId="0" applyFont="1" applyBorder="1" applyAlignment="1">
      <alignment horizontal="left" wrapText="1"/>
    </xf>
    <xf numFmtId="0" fontId="41" fillId="0" borderId="16" xfId="0" applyFont="1" applyBorder="1" applyAlignment="1">
      <alignment horizontal="left" wrapText="1"/>
    </xf>
    <xf numFmtId="0" fontId="57" fillId="0" borderId="18" xfId="0" applyFont="1" applyBorder="1" applyAlignment="1">
      <alignment horizontal="center" vertical="center" wrapText="1"/>
    </xf>
    <xf numFmtId="0" fontId="57" fillId="0" borderId="22" xfId="0" applyFont="1" applyBorder="1" applyAlignment="1">
      <alignment horizontal="center" vertical="center" wrapText="1"/>
    </xf>
    <xf numFmtId="0" fontId="57" fillId="0" borderId="9" xfId="0" applyFont="1" applyBorder="1" applyAlignment="1">
      <alignment horizontal="center" vertical="center" wrapText="1"/>
    </xf>
    <xf numFmtId="0" fontId="57" fillId="0" borderId="15" xfId="0" applyFont="1" applyBorder="1" applyAlignment="1">
      <alignment horizontal="center" vertical="center" wrapText="1"/>
    </xf>
    <xf numFmtId="0" fontId="57" fillId="0" borderId="16" xfId="0" applyFont="1" applyBorder="1" applyAlignment="1">
      <alignment horizontal="center" vertical="center" wrapText="1"/>
    </xf>
    <xf numFmtId="0" fontId="57" fillId="0" borderId="17" xfId="0" applyFont="1" applyBorder="1" applyAlignment="1">
      <alignment horizontal="center" vertical="center" wrapText="1"/>
    </xf>
    <xf numFmtId="0" fontId="60" fillId="0" borderId="11" xfId="0" applyFont="1" applyBorder="1" applyAlignment="1">
      <alignment horizontal="center" wrapText="1"/>
    </xf>
    <xf numFmtId="0" fontId="60" fillId="0" borderId="11" xfId="0" applyFont="1" applyBorder="1" applyAlignment="1">
      <alignment horizontal="center"/>
    </xf>
    <xf numFmtId="0" fontId="2" fillId="0" borderId="11" xfId="1" applyFont="1" applyBorder="1" applyAlignment="1">
      <alignment horizontal="center" vertical="center" wrapText="1"/>
    </xf>
    <xf numFmtId="0" fontId="64" fillId="0" borderId="11" xfId="1" applyFont="1" applyBorder="1" applyAlignment="1">
      <alignment horizontal="left" vertical="center" wrapText="1"/>
    </xf>
    <xf numFmtId="0" fontId="61" fillId="2" borderId="11" xfId="1" applyFont="1" applyFill="1" applyBorder="1" applyAlignment="1">
      <alignment horizontal="center" vertical="center" wrapText="1"/>
    </xf>
    <xf numFmtId="0" fontId="62" fillId="2" borderId="11" xfId="0" applyFont="1" applyFill="1" applyBorder="1" applyAlignment="1">
      <alignment horizontal="center"/>
    </xf>
    <xf numFmtId="0" fontId="24" fillId="0" borderId="24" xfId="1" applyFont="1" applyBorder="1" applyAlignment="1">
      <alignment horizontal="center" vertical="center" wrapText="1"/>
    </xf>
    <xf numFmtId="0" fontId="24" fillId="0" borderId="22" xfId="1" applyFont="1" applyBorder="1" applyAlignment="1">
      <alignment horizontal="center" vertical="center" wrapText="1"/>
    </xf>
    <xf numFmtId="0" fontId="24" fillId="0" borderId="9" xfId="1" applyFont="1" applyBorder="1" applyAlignment="1">
      <alignment horizontal="center" vertical="center" wrapText="1"/>
    </xf>
    <xf numFmtId="0" fontId="24" fillId="0" borderId="25" xfId="1" applyFont="1" applyBorder="1" applyAlignment="1">
      <alignment horizontal="center" vertical="center" wrapText="1"/>
    </xf>
    <xf numFmtId="0" fontId="24" fillId="0" borderId="16" xfId="1" applyFont="1" applyBorder="1" applyAlignment="1">
      <alignment horizontal="center" vertical="center" wrapText="1"/>
    </xf>
    <xf numFmtId="0" fontId="24" fillId="0" borderId="17" xfId="1" applyFont="1" applyBorder="1" applyAlignment="1">
      <alignment horizontal="center" vertical="center" wrapText="1"/>
    </xf>
    <xf numFmtId="0" fontId="50" fillId="2" borderId="18" xfId="1" applyFont="1" applyFill="1" applyBorder="1" applyAlignment="1">
      <alignment horizontal="center" vertical="center" wrapText="1"/>
    </xf>
    <xf numFmtId="0" fontId="50" fillId="2" borderId="22" xfId="1" applyFont="1" applyFill="1" applyBorder="1" applyAlignment="1">
      <alignment horizontal="center" vertical="center" wrapText="1"/>
    </xf>
    <xf numFmtId="0" fontId="50" fillId="2" borderId="9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9" xfId="1" applyFont="1" applyBorder="1" applyAlignment="1">
      <alignment horizontal="center" wrapText="1"/>
    </xf>
    <xf numFmtId="0" fontId="4" fillId="0" borderId="30" xfId="1" applyFont="1" applyBorder="1" applyAlignment="1">
      <alignment horizontal="center" wrapText="1"/>
    </xf>
    <xf numFmtId="0" fontId="4" fillId="0" borderId="31" xfId="1" applyFont="1" applyBorder="1" applyAlignment="1">
      <alignment horizontal="center" wrapText="1"/>
    </xf>
    <xf numFmtId="0" fontId="23" fillId="0" borderId="11" xfId="0" applyFont="1" applyBorder="1" applyAlignment="1">
      <alignment horizontal="left" vertical="center" wrapText="1"/>
    </xf>
    <xf numFmtId="0" fontId="46" fillId="2" borderId="11" xfId="0" applyFont="1" applyFill="1" applyBorder="1" applyAlignment="1">
      <alignment horizontal="center" vertical="center"/>
    </xf>
    <xf numFmtId="0" fontId="66" fillId="0" borderId="11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0" fontId="17" fillId="2" borderId="46" xfId="0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top" wrapText="1"/>
    </xf>
    <xf numFmtId="0" fontId="43" fillId="0" borderId="42" xfId="0" applyFont="1" applyBorder="1" applyAlignment="1">
      <alignment horizontal="center" vertical="top" wrapText="1"/>
    </xf>
    <xf numFmtId="0" fontId="43" fillId="0" borderId="13" xfId="0" applyFont="1" applyBorder="1" applyAlignment="1">
      <alignment horizontal="center" vertical="center" wrapText="1"/>
    </xf>
    <xf numFmtId="0" fontId="86" fillId="0" borderId="17" xfId="0" applyFont="1" applyBorder="1" applyAlignment="1">
      <alignment horizontal="left" vertical="top" wrapText="1"/>
    </xf>
    <xf numFmtId="0" fontId="86" fillId="0" borderId="45" xfId="0" applyFont="1" applyBorder="1" applyAlignment="1">
      <alignment horizontal="center" vertical="top" wrapText="1"/>
    </xf>
    <xf numFmtId="0" fontId="86" fillId="0" borderId="51" xfId="0" applyFont="1" applyBorder="1" applyAlignment="1">
      <alignment horizontal="center" vertical="top" wrapText="1"/>
    </xf>
    <xf numFmtId="0" fontId="41" fillId="0" borderId="26" xfId="0" applyFont="1" applyBorder="1" applyAlignment="1">
      <alignment horizontal="left" vertical="center" wrapText="1"/>
    </xf>
    <xf numFmtId="0" fontId="70" fillId="2" borderId="34" xfId="0" applyFont="1" applyFill="1" applyBorder="1" applyAlignment="1">
      <alignment horizontal="center" vertical="center" wrapText="1"/>
    </xf>
    <xf numFmtId="0" fontId="70" fillId="2" borderId="41" xfId="0" applyFont="1" applyFill="1" applyBorder="1" applyAlignment="1">
      <alignment horizontal="center" vertical="center" wrapText="1"/>
    </xf>
    <xf numFmtId="0" fontId="70" fillId="2" borderId="35" xfId="0" applyFont="1" applyFill="1" applyBorder="1" applyAlignment="1">
      <alignment horizontal="center" vertical="center" wrapText="1"/>
    </xf>
    <xf numFmtId="0" fontId="71" fillId="2" borderId="36" xfId="0" applyFont="1" applyFill="1" applyBorder="1" applyAlignment="1">
      <alignment horizontal="center"/>
    </xf>
    <xf numFmtId="0" fontId="71" fillId="2" borderId="40" xfId="0" applyFont="1" applyFill="1" applyBorder="1" applyAlignment="1">
      <alignment horizontal="center"/>
    </xf>
    <xf numFmtId="0" fontId="71" fillId="2" borderId="37" xfId="0" applyFont="1" applyFill="1" applyBorder="1" applyAlignment="1">
      <alignment horizontal="center"/>
    </xf>
    <xf numFmtId="0" fontId="23" fillId="0" borderId="45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88" fillId="2" borderId="18" xfId="0" applyFont="1" applyFill="1" applyBorder="1" applyAlignment="1">
      <alignment horizontal="center" vertical="center" wrapText="1"/>
    </xf>
    <xf numFmtId="0" fontId="88" fillId="2" borderId="22" xfId="0" applyFont="1" applyFill="1" applyBorder="1" applyAlignment="1">
      <alignment horizontal="center" vertical="center" wrapText="1"/>
    </xf>
    <xf numFmtId="0" fontId="88" fillId="2" borderId="9" xfId="0" applyFont="1" applyFill="1" applyBorder="1" applyAlignment="1">
      <alignment horizontal="center" vertical="center" wrapText="1"/>
    </xf>
    <xf numFmtId="0" fontId="88" fillId="2" borderId="19" xfId="0" applyFont="1" applyFill="1" applyBorder="1" applyAlignment="1">
      <alignment horizontal="center" vertical="center" wrapText="1"/>
    </xf>
    <xf numFmtId="0" fontId="88" fillId="2" borderId="0" xfId="0" applyFont="1" applyFill="1" applyBorder="1" applyAlignment="1">
      <alignment horizontal="center" vertical="center" wrapText="1"/>
    </xf>
    <xf numFmtId="0" fontId="88" fillId="2" borderId="20" xfId="0" applyFont="1" applyFill="1" applyBorder="1" applyAlignment="1">
      <alignment horizontal="center" vertical="center" wrapText="1"/>
    </xf>
    <xf numFmtId="0" fontId="86" fillId="2" borderId="18" xfId="0" applyFont="1" applyFill="1" applyBorder="1" applyAlignment="1">
      <alignment horizontal="left" vertical="center"/>
    </xf>
    <xf numFmtId="0" fontId="86" fillId="2" borderId="22" xfId="0" applyFont="1" applyFill="1" applyBorder="1" applyAlignment="1">
      <alignment horizontal="left" vertical="center"/>
    </xf>
    <xf numFmtId="0" fontId="87" fillId="2" borderId="18" xfId="0" applyFont="1" applyFill="1" applyBorder="1" applyAlignment="1">
      <alignment horizontal="center" vertical="center"/>
    </xf>
    <xf numFmtId="0" fontId="87" fillId="2" borderId="22" xfId="0" applyFont="1" applyFill="1" applyBorder="1" applyAlignment="1">
      <alignment horizontal="center" vertical="center"/>
    </xf>
    <xf numFmtId="0" fontId="87" fillId="2" borderId="9" xfId="0" applyFont="1" applyFill="1" applyBorder="1" applyAlignment="1">
      <alignment horizontal="center" vertical="center"/>
    </xf>
    <xf numFmtId="0" fontId="87" fillId="2" borderId="19" xfId="0" applyFont="1" applyFill="1" applyBorder="1" applyAlignment="1">
      <alignment horizontal="center" vertical="center"/>
    </xf>
    <xf numFmtId="0" fontId="87" fillId="2" borderId="0" xfId="0" applyFont="1" applyFill="1" applyBorder="1" applyAlignment="1">
      <alignment horizontal="center" vertical="center"/>
    </xf>
    <xf numFmtId="0" fontId="87" fillId="2" borderId="20" xfId="0" applyFont="1" applyFill="1" applyBorder="1" applyAlignment="1">
      <alignment horizontal="center" vertical="center"/>
    </xf>
    <xf numFmtId="0" fontId="86" fillId="2" borderId="19" xfId="0" applyFont="1" applyFill="1" applyBorder="1" applyAlignment="1">
      <alignment horizontal="left" vertical="center"/>
    </xf>
    <xf numFmtId="0" fontId="86" fillId="2" borderId="0" xfId="0" applyFont="1" applyFill="1" applyBorder="1" applyAlignment="1">
      <alignment horizontal="left" vertical="center"/>
    </xf>
    <xf numFmtId="0" fontId="89" fillId="2" borderId="15" xfId="0" applyFont="1" applyFill="1" applyBorder="1" applyAlignment="1">
      <alignment horizontal="center" vertical="center"/>
    </xf>
    <xf numFmtId="0" fontId="89" fillId="2" borderId="16" xfId="0" applyFont="1" applyFill="1" applyBorder="1" applyAlignment="1">
      <alignment horizontal="center" vertical="center"/>
    </xf>
    <xf numFmtId="0" fontId="89" fillId="2" borderId="17" xfId="0" applyFont="1" applyFill="1" applyBorder="1" applyAlignment="1">
      <alignment horizontal="center" vertical="center"/>
    </xf>
    <xf numFmtId="0" fontId="86" fillId="0" borderId="26" xfId="0" applyFont="1" applyBorder="1" applyAlignment="1">
      <alignment horizontal="left" vertical="top" wrapText="1"/>
    </xf>
    <xf numFmtId="0" fontId="86" fillId="0" borderId="27" xfId="0" applyFont="1" applyBorder="1" applyAlignment="1">
      <alignment horizontal="left" vertical="top" wrapText="1"/>
    </xf>
    <xf numFmtId="0" fontId="86" fillId="0" borderId="28" xfId="0" applyFont="1" applyBorder="1" applyAlignment="1">
      <alignment horizontal="left" vertical="top" wrapText="1"/>
    </xf>
    <xf numFmtId="0" fontId="43" fillId="0" borderId="26" xfId="0" applyFont="1" applyBorder="1" applyAlignment="1">
      <alignment horizontal="left" vertical="top" wrapText="1"/>
    </xf>
    <xf numFmtId="0" fontId="43" fillId="0" borderId="27" xfId="0" applyFont="1" applyBorder="1" applyAlignment="1">
      <alignment horizontal="left" vertical="top" wrapText="1"/>
    </xf>
    <xf numFmtId="0" fontId="43" fillId="0" borderId="28" xfId="0" applyFont="1" applyBorder="1" applyAlignment="1">
      <alignment horizontal="left" vertical="top" wrapText="1"/>
    </xf>
    <xf numFmtId="0" fontId="86" fillId="0" borderId="3" xfId="0" applyFont="1" applyBorder="1" applyAlignment="1">
      <alignment horizontal="left" vertical="top" wrapText="1"/>
    </xf>
    <xf numFmtId="0" fontId="86" fillId="0" borderId="43" xfId="0" applyFont="1" applyBorder="1" applyAlignment="1">
      <alignment horizontal="left" vertical="top" wrapText="1"/>
    </xf>
    <xf numFmtId="0" fontId="86" fillId="0" borderId="44" xfId="0" applyFont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709084</xdr:colOff>
      <xdr:row>0</xdr:row>
      <xdr:rowOff>63500</xdr:rowOff>
    </xdr:from>
    <xdr:to>
      <xdr:col>1</xdr:col>
      <xdr:colOff>91544</xdr:colOff>
      <xdr:row>5</xdr:row>
      <xdr:rowOff>168011</xdr:rowOff>
    </xdr:to>
    <xdr:pic>
      <xdr:nvPicPr>
        <xdr:cNvPr id="3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084" y="63500"/>
          <a:ext cx="747710" cy="75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47625</xdr:rowOff>
    </xdr:from>
    <xdr:to>
      <xdr:col>1</xdr:col>
      <xdr:colOff>1200150</xdr:colOff>
      <xdr:row>4</xdr:row>
      <xdr:rowOff>0</xdr:rowOff>
    </xdr:to>
    <xdr:pic>
      <xdr:nvPicPr>
        <xdr:cNvPr id="4" name="Imagem 3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47625"/>
          <a:ext cx="7143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323852</xdr:colOff>
      <xdr:row>0</xdr:row>
      <xdr:rowOff>59532</xdr:rowOff>
    </xdr:from>
    <xdr:to>
      <xdr:col>0</xdr:col>
      <xdr:colOff>1214437</xdr:colOff>
      <xdr:row>1</xdr:row>
      <xdr:rowOff>214313</xdr:rowOff>
    </xdr:to>
    <xdr:pic>
      <xdr:nvPicPr>
        <xdr:cNvPr id="3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2" y="59532"/>
          <a:ext cx="890585" cy="75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71437</xdr:rowOff>
    </xdr:from>
    <xdr:to>
      <xdr:col>0</xdr:col>
      <xdr:colOff>842960</xdr:colOff>
      <xdr:row>1</xdr:row>
      <xdr:rowOff>71437</xdr:rowOff>
    </xdr:to>
    <xdr:pic>
      <xdr:nvPicPr>
        <xdr:cNvPr id="3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1437"/>
          <a:ext cx="747710" cy="75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123825</xdr:rowOff>
    </xdr:from>
    <xdr:to>
      <xdr:col>0</xdr:col>
      <xdr:colOff>1176335</xdr:colOff>
      <xdr:row>1</xdr:row>
      <xdr:rowOff>169069</xdr:rowOff>
    </xdr:to>
    <xdr:pic>
      <xdr:nvPicPr>
        <xdr:cNvPr id="3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23825"/>
          <a:ext cx="747710" cy="75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85725</xdr:rowOff>
    </xdr:from>
    <xdr:to>
      <xdr:col>0</xdr:col>
      <xdr:colOff>1147760</xdr:colOff>
      <xdr:row>5</xdr:row>
      <xdr:rowOff>73819</xdr:rowOff>
    </xdr:to>
    <xdr:pic>
      <xdr:nvPicPr>
        <xdr:cNvPr id="3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747710" cy="75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114299</xdr:rowOff>
    </xdr:from>
    <xdr:to>
      <xdr:col>1</xdr:col>
      <xdr:colOff>114300</xdr:colOff>
      <xdr:row>1</xdr:row>
      <xdr:rowOff>752474</xdr:rowOff>
    </xdr:to>
    <xdr:pic>
      <xdr:nvPicPr>
        <xdr:cNvPr id="3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14299"/>
          <a:ext cx="8191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419099</xdr:colOff>
      <xdr:row>0</xdr:row>
      <xdr:rowOff>85724</xdr:rowOff>
    </xdr:from>
    <xdr:to>
      <xdr:col>1</xdr:col>
      <xdr:colOff>209549</xdr:colOff>
      <xdr:row>1</xdr:row>
      <xdr:rowOff>647699</xdr:rowOff>
    </xdr:to>
    <xdr:pic>
      <xdr:nvPicPr>
        <xdr:cNvPr id="4" name="Imagem 3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099" y="85724"/>
          <a:ext cx="9239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66675</xdr:rowOff>
    </xdr:from>
    <xdr:to>
      <xdr:col>1</xdr:col>
      <xdr:colOff>123825</xdr:colOff>
      <xdr:row>1</xdr:row>
      <xdr:rowOff>704850</xdr:rowOff>
    </xdr:to>
    <xdr:pic>
      <xdr:nvPicPr>
        <xdr:cNvPr id="3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66675"/>
          <a:ext cx="866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76200</xdr:rowOff>
    </xdr:from>
    <xdr:to>
      <xdr:col>1</xdr:col>
      <xdr:colOff>123825</xdr:colOff>
      <xdr:row>1</xdr:row>
      <xdr:rowOff>685800</xdr:rowOff>
    </xdr:to>
    <xdr:pic>
      <xdr:nvPicPr>
        <xdr:cNvPr id="4" name="Imagem 3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6200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104775</xdr:rowOff>
    </xdr:from>
    <xdr:to>
      <xdr:col>0</xdr:col>
      <xdr:colOff>1147760</xdr:colOff>
      <xdr:row>1</xdr:row>
      <xdr:rowOff>140494</xdr:rowOff>
    </xdr:to>
    <xdr:pic>
      <xdr:nvPicPr>
        <xdr:cNvPr id="3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04775"/>
          <a:ext cx="747710" cy="75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38100</xdr:rowOff>
    </xdr:from>
    <xdr:to>
      <xdr:col>0</xdr:col>
      <xdr:colOff>1052510</xdr:colOff>
      <xdr:row>1</xdr:row>
      <xdr:rowOff>130969</xdr:rowOff>
    </xdr:to>
    <xdr:pic>
      <xdr:nvPicPr>
        <xdr:cNvPr id="3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8100"/>
          <a:ext cx="747710" cy="75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104777</xdr:colOff>
      <xdr:row>0</xdr:row>
      <xdr:rowOff>76200</xdr:rowOff>
    </xdr:from>
    <xdr:to>
      <xdr:col>0</xdr:col>
      <xdr:colOff>1066801</xdr:colOff>
      <xdr:row>1</xdr:row>
      <xdr:rowOff>131279</xdr:rowOff>
    </xdr:to>
    <xdr:pic>
      <xdr:nvPicPr>
        <xdr:cNvPr id="3" name="Imagem 2" descr="LOGOMARCA BELA VIS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7" y="76200"/>
          <a:ext cx="962024" cy="731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85727</xdr:colOff>
      <xdr:row>0</xdr:row>
      <xdr:rowOff>57151</xdr:rowOff>
    </xdr:from>
    <xdr:to>
      <xdr:col>0</xdr:col>
      <xdr:colOff>1041131</xdr:colOff>
      <xdr:row>1</xdr:row>
      <xdr:rowOff>161926</xdr:rowOff>
    </xdr:to>
    <xdr:pic>
      <xdr:nvPicPr>
        <xdr:cNvPr id="2" name="Imagem 1" descr="LOGOMARCA BELA VIS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7" y="57151"/>
          <a:ext cx="955404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104777</xdr:colOff>
      <xdr:row>0</xdr:row>
      <xdr:rowOff>76200</xdr:rowOff>
    </xdr:from>
    <xdr:to>
      <xdr:col>0</xdr:col>
      <xdr:colOff>1066801</xdr:colOff>
      <xdr:row>1</xdr:row>
      <xdr:rowOff>131279</xdr:rowOff>
    </xdr:to>
    <xdr:pic>
      <xdr:nvPicPr>
        <xdr:cNvPr id="3" name="Imagem 2" descr="LOGOMARCA BELA VIS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7" y="76200"/>
          <a:ext cx="962024" cy="731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19050</xdr:rowOff>
    </xdr:from>
    <xdr:to>
      <xdr:col>0</xdr:col>
      <xdr:colOff>976310</xdr:colOff>
      <xdr:row>1</xdr:row>
      <xdr:rowOff>159544</xdr:rowOff>
    </xdr:to>
    <xdr:pic>
      <xdr:nvPicPr>
        <xdr:cNvPr id="4" name="Imagem 3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9050"/>
          <a:ext cx="747710" cy="75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38101</xdr:rowOff>
    </xdr:from>
    <xdr:to>
      <xdr:col>0</xdr:col>
      <xdr:colOff>1000125</xdr:colOff>
      <xdr:row>1</xdr:row>
      <xdr:rowOff>114300</xdr:rowOff>
    </xdr:to>
    <xdr:pic>
      <xdr:nvPicPr>
        <xdr:cNvPr id="3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8101"/>
          <a:ext cx="657225" cy="514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19049</xdr:rowOff>
    </xdr:from>
    <xdr:to>
      <xdr:col>0</xdr:col>
      <xdr:colOff>1033460</xdr:colOff>
      <xdr:row>1</xdr:row>
      <xdr:rowOff>330993</xdr:rowOff>
    </xdr:to>
    <xdr:pic>
      <xdr:nvPicPr>
        <xdr:cNvPr id="3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49"/>
          <a:ext cx="747710" cy="75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180974</xdr:rowOff>
    </xdr:from>
    <xdr:to>
      <xdr:col>0</xdr:col>
      <xdr:colOff>638175</xdr:colOff>
      <xdr:row>1</xdr:row>
      <xdr:rowOff>400049</xdr:rowOff>
    </xdr:to>
    <xdr:pic>
      <xdr:nvPicPr>
        <xdr:cNvPr id="6145" name="Imagem 2" descr="Logo B. Vista (para e-mail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371474"/>
          <a:ext cx="2952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0</xdr:row>
      <xdr:rowOff>85724</xdr:rowOff>
    </xdr:from>
    <xdr:to>
      <xdr:col>0</xdr:col>
      <xdr:colOff>966785</xdr:colOff>
      <xdr:row>1</xdr:row>
      <xdr:rowOff>645318</xdr:rowOff>
    </xdr:to>
    <xdr:pic>
      <xdr:nvPicPr>
        <xdr:cNvPr id="4" name="Imagem 3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4"/>
          <a:ext cx="747710" cy="75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0</xdr:col>
      <xdr:colOff>752475</xdr:colOff>
      <xdr:row>1</xdr:row>
      <xdr:rowOff>352425</xdr:rowOff>
    </xdr:to>
    <xdr:pic>
      <xdr:nvPicPr>
        <xdr:cNvPr id="3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04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1200150</xdr:colOff>
      <xdr:row>1</xdr:row>
      <xdr:rowOff>313248</xdr:rowOff>
    </xdr:to>
    <xdr:pic>
      <xdr:nvPicPr>
        <xdr:cNvPr id="1025" name="Imagem 2" descr="Logo B. Vista (para e-mail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00150" cy="751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704848</xdr:colOff>
      <xdr:row>0</xdr:row>
      <xdr:rowOff>0</xdr:rowOff>
    </xdr:from>
    <xdr:to>
      <xdr:col>0</xdr:col>
      <xdr:colOff>1266825</xdr:colOff>
      <xdr:row>1</xdr:row>
      <xdr:rowOff>428625</xdr:rowOff>
    </xdr:to>
    <xdr:pic>
      <xdr:nvPicPr>
        <xdr:cNvPr id="3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48" y="0"/>
          <a:ext cx="561977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28574</xdr:rowOff>
    </xdr:from>
    <xdr:to>
      <xdr:col>0</xdr:col>
      <xdr:colOff>790575</xdr:colOff>
      <xdr:row>1</xdr:row>
      <xdr:rowOff>333375</xdr:rowOff>
    </xdr:to>
    <xdr:pic>
      <xdr:nvPicPr>
        <xdr:cNvPr id="3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28574"/>
          <a:ext cx="590549" cy="504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19049</xdr:rowOff>
    </xdr:from>
    <xdr:to>
      <xdr:col>0</xdr:col>
      <xdr:colOff>1285875</xdr:colOff>
      <xdr:row>3</xdr:row>
      <xdr:rowOff>104775</xdr:rowOff>
    </xdr:to>
    <xdr:pic>
      <xdr:nvPicPr>
        <xdr:cNvPr id="4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9049"/>
          <a:ext cx="1104900" cy="895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9">
    <pageSetUpPr fitToPage="1"/>
  </sheetPr>
  <dimension ref="A1:P34"/>
  <sheetViews>
    <sheetView view="pageBreakPreview" zoomScale="90" zoomScaleSheetLayoutView="90" workbookViewId="0">
      <selection activeCell="E14" sqref="E14:E15"/>
    </sheetView>
  </sheetViews>
  <sheetFormatPr defaultRowHeight="15"/>
  <cols>
    <col min="1" max="1" width="20.42578125" customWidth="1"/>
    <col min="2" max="2" width="12.140625" customWidth="1"/>
    <col min="3" max="3" width="14.28515625" customWidth="1"/>
    <col min="4" max="4" width="4.42578125" customWidth="1"/>
    <col min="5" max="5" width="28.5703125" customWidth="1"/>
    <col min="6" max="6" width="4.42578125" customWidth="1"/>
    <col min="7" max="7" width="28.5703125" customWidth="1"/>
    <col min="8" max="8" width="3" customWidth="1"/>
    <col min="9" max="9" width="28.5703125" customWidth="1"/>
    <col min="10" max="10" width="4.42578125" customWidth="1"/>
    <col min="11" max="11" width="28.5703125" customWidth="1"/>
    <col min="12" max="12" width="4.42578125" customWidth="1"/>
  </cols>
  <sheetData>
    <row r="1" spans="1:16" ht="15" customHeight="1">
      <c r="A1" s="335"/>
      <c r="B1" s="335"/>
      <c r="C1" s="336" t="s">
        <v>142</v>
      </c>
      <c r="D1" s="336"/>
      <c r="E1" s="336"/>
      <c r="F1" s="336"/>
      <c r="G1" s="337" t="s">
        <v>45</v>
      </c>
      <c r="H1" s="337"/>
      <c r="I1" s="337"/>
      <c r="J1" s="325" t="s">
        <v>151</v>
      </c>
      <c r="K1" s="325"/>
      <c r="L1" s="325"/>
    </row>
    <row r="2" spans="1:16" ht="21" customHeight="1">
      <c r="A2" s="335"/>
      <c r="B2" s="335"/>
      <c r="C2" s="336"/>
      <c r="D2" s="336"/>
      <c r="E2" s="336"/>
      <c r="F2" s="336"/>
      <c r="G2" s="337"/>
      <c r="H2" s="337"/>
      <c r="I2" s="337"/>
      <c r="J2" s="325"/>
      <c r="K2" s="325"/>
      <c r="L2" s="325"/>
    </row>
    <row r="3" spans="1:16" ht="0.75" hidden="1" customHeight="1">
      <c r="A3" s="335"/>
      <c r="B3" s="335"/>
      <c r="C3" s="336"/>
      <c r="D3" s="336"/>
      <c r="E3" s="336"/>
      <c r="F3" s="336"/>
      <c r="G3" s="337"/>
      <c r="H3" s="337"/>
      <c r="I3" s="337"/>
      <c r="J3" s="325"/>
      <c r="K3" s="325"/>
      <c r="L3" s="325"/>
    </row>
    <row r="4" spans="1:16" ht="14.25" customHeight="1">
      <c r="A4" s="335"/>
      <c r="B4" s="335"/>
      <c r="C4" s="336"/>
      <c r="D4" s="336"/>
      <c r="E4" s="336"/>
      <c r="F4" s="336"/>
      <c r="G4" s="337"/>
      <c r="H4" s="337"/>
      <c r="I4" s="337"/>
      <c r="J4" s="325"/>
      <c r="K4" s="325"/>
      <c r="L4" s="325"/>
    </row>
    <row r="5" spans="1:16" ht="0.75" customHeight="1">
      <c r="A5" s="335"/>
      <c r="B5" s="335"/>
      <c r="C5" s="336"/>
      <c r="D5" s="336"/>
      <c r="E5" s="336"/>
      <c r="F5" s="336"/>
      <c r="G5" s="337"/>
      <c r="H5" s="337"/>
      <c r="I5" s="337"/>
      <c r="J5" s="69"/>
      <c r="K5" s="69"/>
      <c r="L5" s="69"/>
    </row>
    <row r="6" spans="1:16" ht="15.75" customHeight="1">
      <c r="A6" s="335"/>
      <c r="B6" s="335"/>
      <c r="C6" s="336"/>
      <c r="D6" s="336"/>
      <c r="E6" s="336"/>
      <c r="F6" s="336"/>
      <c r="G6" s="337"/>
      <c r="H6" s="337"/>
      <c r="I6" s="337"/>
      <c r="J6" s="69"/>
      <c r="K6" s="70">
        <f>SUM(D7+F7+H7+J7+L7)</f>
        <v>100</v>
      </c>
      <c r="L6" s="71"/>
    </row>
    <row r="7" spans="1:16" ht="33" customHeight="1">
      <c r="A7" s="53" t="s">
        <v>0</v>
      </c>
      <c r="B7" s="334" t="s">
        <v>1</v>
      </c>
      <c r="C7" s="334"/>
      <c r="D7" s="72">
        <f>SUM(D8:D27)</f>
        <v>24</v>
      </c>
      <c r="E7" s="53" t="s">
        <v>2</v>
      </c>
      <c r="F7" s="72">
        <f>SUM(F8:F27)</f>
        <v>19</v>
      </c>
      <c r="G7" s="53" t="s">
        <v>3</v>
      </c>
      <c r="H7" s="72">
        <f>SUM(H8:H27)</f>
        <v>25</v>
      </c>
      <c r="I7" s="53" t="s">
        <v>4</v>
      </c>
      <c r="J7" s="72">
        <f>SUM(J8:J27)</f>
        <v>18</v>
      </c>
      <c r="K7" s="53" t="s">
        <v>5</v>
      </c>
      <c r="L7" s="72">
        <f>SUM(L8:L27)</f>
        <v>14</v>
      </c>
      <c r="O7" s="327"/>
      <c r="P7" s="327"/>
    </row>
    <row r="8" spans="1:16">
      <c r="A8" s="330" t="s">
        <v>110</v>
      </c>
      <c r="B8" s="320"/>
      <c r="C8" s="320"/>
      <c r="D8" s="320"/>
      <c r="E8" s="320" t="s">
        <v>295</v>
      </c>
      <c r="F8" s="320">
        <v>4</v>
      </c>
      <c r="G8" s="320"/>
      <c r="H8" s="320"/>
      <c r="I8" s="320" t="s">
        <v>238</v>
      </c>
      <c r="J8" s="320">
        <v>3</v>
      </c>
      <c r="K8" s="320" t="s">
        <v>127</v>
      </c>
      <c r="L8" s="320">
        <v>4</v>
      </c>
    </row>
    <row r="9" spans="1:16" ht="21.75" customHeight="1">
      <c r="A9" s="330"/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</row>
    <row r="10" spans="1:16">
      <c r="A10" s="330" t="s">
        <v>111</v>
      </c>
      <c r="B10" s="320" t="s">
        <v>339</v>
      </c>
      <c r="C10" s="320"/>
      <c r="D10" s="320">
        <v>3</v>
      </c>
      <c r="E10" s="320"/>
      <c r="F10" s="320"/>
      <c r="G10" s="320" t="s">
        <v>235</v>
      </c>
      <c r="H10" s="320">
        <v>3</v>
      </c>
      <c r="I10" s="320" t="s">
        <v>13</v>
      </c>
      <c r="J10" s="320">
        <v>3</v>
      </c>
      <c r="K10" s="320"/>
      <c r="L10" s="320"/>
    </row>
    <row r="11" spans="1:16" ht="36" customHeight="1">
      <c r="A11" s="330"/>
      <c r="B11" s="320"/>
      <c r="C11" s="320"/>
      <c r="D11" s="320"/>
      <c r="E11" s="320"/>
      <c r="F11" s="320"/>
      <c r="G11" s="320"/>
      <c r="H11" s="320"/>
      <c r="I11" s="320"/>
      <c r="J11" s="320"/>
      <c r="K11" s="320"/>
      <c r="L11" s="320"/>
    </row>
    <row r="12" spans="1:16" ht="22.5" customHeight="1">
      <c r="A12" s="330" t="s">
        <v>112</v>
      </c>
      <c r="B12" s="320" t="s">
        <v>243</v>
      </c>
      <c r="C12" s="320"/>
      <c r="D12" s="320">
        <v>3</v>
      </c>
      <c r="E12" s="320"/>
      <c r="F12" s="320"/>
      <c r="G12" s="320" t="s">
        <v>244</v>
      </c>
      <c r="H12" s="320">
        <v>3</v>
      </c>
      <c r="I12" s="320" t="s">
        <v>13</v>
      </c>
      <c r="J12" s="320">
        <v>3</v>
      </c>
      <c r="K12" s="320"/>
      <c r="L12" s="320"/>
    </row>
    <row r="13" spans="1:16">
      <c r="A13" s="330"/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</row>
    <row r="14" spans="1:16">
      <c r="A14" s="330" t="s">
        <v>113</v>
      </c>
      <c r="B14" s="320" t="s">
        <v>296</v>
      </c>
      <c r="C14" s="320"/>
      <c r="D14" s="320">
        <v>3</v>
      </c>
      <c r="E14" s="320" t="s">
        <v>114</v>
      </c>
      <c r="F14" s="320">
        <v>3</v>
      </c>
      <c r="G14" s="320" t="s">
        <v>309</v>
      </c>
      <c r="H14" s="320">
        <v>3</v>
      </c>
      <c r="I14" s="326" t="s">
        <v>156</v>
      </c>
      <c r="J14" s="320">
        <v>3</v>
      </c>
      <c r="K14" s="320"/>
      <c r="L14" s="320"/>
    </row>
    <row r="15" spans="1:16">
      <c r="A15" s="330"/>
      <c r="B15" s="320"/>
      <c r="C15" s="320"/>
      <c r="D15" s="320"/>
      <c r="E15" s="320"/>
      <c r="F15" s="320"/>
      <c r="G15" s="320"/>
      <c r="H15" s="320"/>
      <c r="I15" s="326"/>
      <c r="J15" s="320"/>
      <c r="K15" s="320"/>
      <c r="L15" s="320"/>
    </row>
    <row r="16" spans="1:16" ht="21" customHeight="1">
      <c r="A16" s="330" t="s">
        <v>312</v>
      </c>
      <c r="B16" s="320" t="s">
        <v>106</v>
      </c>
      <c r="C16" s="320"/>
      <c r="D16" s="320">
        <v>3</v>
      </c>
      <c r="E16" s="320" t="s">
        <v>310</v>
      </c>
      <c r="F16" s="320">
        <v>3</v>
      </c>
      <c r="G16" s="320" t="s">
        <v>311</v>
      </c>
      <c r="H16" s="320">
        <v>4</v>
      </c>
      <c r="I16" s="320"/>
      <c r="J16" s="320"/>
      <c r="K16" s="320"/>
      <c r="L16" s="320"/>
    </row>
    <row r="17" spans="1:12">
      <c r="A17" s="330"/>
      <c r="B17" s="320"/>
      <c r="C17" s="320"/>
      <c r="D17" s="320"/>
      <c r="E17" s="320"/>
      <c r="F17" s="320"/>
      <c r="G17" s="320"/>
      <c r="H17" s="320"/>
      <c r="I17" s="320"/>
      <c r="J17" s="320"/>
      <c r="K17" s="320"/>
      <c r="L17" s="320"/>
    </row>
    <row r="18" spans="1:12" ht="20.25" customHeight="1">
      <c r="A18" s="330" t="s">
        <v>289</v>
      </c>
      <c r="B18" s="320" t="s">
        <v>115</v>
      </c>
      <c r="C18" s="320"/>
      <c r="D18" s="320">
        <v>2</v>
      </c>
      <c r="E18" s="320" t="s">
        <v>116</v>
      </c>
      <c r="F18" s="320">
        <v>3</v>
      </c>
      <c r="G18" s="320" t="s">
        <v>47</v>
      </c>
      <c r="H18" s="320">
        <v>3</v>
      </c>
      <c r="I18" s="320" t="s">
        <v>107</v>
      </c>
      <c r="J18" s="320">
        <v>3</v>
      </c>
      <c r="K18" s="320"/>
      <c r="L18" s="320"/>
    </row>
    <row r="19" spans="1:12">
      <c r="A19" s="330"/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</row>
    <row r="20" spans="1:12" ht="25.5" customHeight="1">
      <c r="A20" s="330"/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</row>
    <row r="21" spans="1:12" ht="18.75" customHeight="1">
      <c r="A21" s="330" t="s">
        <v>21</v>
      </c>
      <c r="B21" s="320" t="s">
        <v>128</v>
      </c>
      <c r="C21" s="320"/>
      <c r="D21" s="320">
        <v>3</v>
      </c>
      <c r="E21" s="320" t="s">
        <v>129</v>
      </c>
      <c r="F21" s="320">
        <v>3</v>
      </c>
      <c r="G21" s="320" t="s">
        <v>130</v>
      </c>
      <c r="H21" s="320">
        <v>3</v>
      </c>
      <c r="I21" s="320"/>
      <c r="J21" s="320"/>
      <c r="K21" s="320" t="s">
        <v>117</v>
      </c>
      <c r="L21" s="320">
        <v>2</v>
      </c>
    </row>
    <row r="22" spans="1:12" ht="12.75" customHeight="1">
      <c r="A22" s="330"/>
      <c r="B22" s="320"/>
      <c r="C22" s="320"/>
      <c r="D22" s="320"/>
      <c r="E22" s="320"/>
      <c r="F22" s="320"/>
      <c r="G22" s="320"/>
      <c r="H22" s="320"/>
      <c r="I22" s="320"/>
      <c r="J22" s="320"/>
      <c r="K22" s="320"/>
      <c r="L22" s="320"/>
    </row>
    <row r="23" spans="1:12" ht="37.5" customHeight="1">
      <c r="A23" s="330" t="s">
        <v>242</v>
      </c>
      <c r="B23" s="320" t="s">
        <v>118</v>
      </c>
      <c r="C23" s="320"/>
      <c r="D23" s="320">
        <v>2</v>
      </c>
      <c r="E23" s="320" t="s">
        <v>313</v>
      </c>
      <c r="F23" s="320">
        <v>2</v>
      </c>
      <c r="G23" s="320" t="s">
        <v>119</v>
      </c>
      <c r="H23" s="320">
        <v>1</v>
      </c>
      <c r="I23" s="320"/>
      <c r="J23" s="320"/>
      <c r="K23" s="320" t="s">
        <v>314</v>
      </c>
      <c r="L23" s="320">
        <v>2</v>
      </c>
    </row>
    <row r="24" spans="1:12" ht="18" customHeight="1">
      <c r="A24" s="330"/>
      <c r="B24" s="320"/>
      <c r="C24" s="320"/>
      <c r="D24" s="320"/>
      <c r="E24" s="320"/>
      <c r="F24" s="320"/>
      <c r="G24" s="320"/>
      <c r="H24" s="320"/>
      <c r="I24" s="320"/>
      <c r="J24" s="320"/>
      <c r="K24" s="320"/>
      <c r="L24" s="320"/>
    </row>
    <row r="25" spans="1:12" ht="18" customHeight="1">
      <c r="A25" s="289" t="s">
        <v>626</v>
      </c>
      <c r="B25" s="321" t="s">
        <v>144</v>
      </c>
      <c r="C25" s="322"/>
      <c r="D25" s="287">
        <v>2</v>
      </c>
      <c r="E25" s="287"/>
      <c r="F25" s="287"/>
      <c r="G25" s="287" t="s">
        <v>47</v>
      </c>
      <c r="H25" s="287">
        <v>2</v>
      </c>
      <c r="I25" s="287"/>
      <c r="J25" s="287"/>
      <c r="K25" s="287" t="s">
        <v>627</v>
      </c>
      <c r="L25" s="287">
        <v>2</v>
      </c>
    </row>
    <row r="26" spans="1:12" ht="26.25" customHeight="1">
      <c r="A26" s="242" t="s">
        <v>567</v>
      </c>
      <c r="B26" s="321" t="s">
        <v>568</v>
      </c>
      <c r="C26" s="322"/>
      <c r="D26" s="241">
        <v>2</v>
      </c>
      <c r="E26" s="241" t="s">
        <v>569</v>
      </c>
      <c r="F26" s="241">
        <v>1</v>
      </c>
      <c r="G26" s="241" t="s">
        <v>570</v>
      </c>
      <c r="H26" s="241">
        <v>1</v>
      </c>
      <c r="I26" s="281" t="s">
        <v>602</v>
      </c>
      <c r="J26" s="241">
        <v>1</v>
      </c>
      <c r="K26" s="241" t="s">
        <v>571</v>
      </c>
      <c r="L26" s="241">
        <v>2</v>
      </c>
    </row>
    <row r="27" spans="1:12" ht="30.75" customHeight="1">
      <c r="A27" s="89" t="s">
        <v>120</v>
      </c>
      <c r="B27" s="320" t="s">
        <v>100</v>
      </c>
      <c r="C27" s="320"/>
      <c r="D27" s="88">
        <v>1</v>
      </c>
      <c r="E27" s="88"/>
      <c r="F27" s="88"/>
      <c r="G27" s="107" t="s">
        <v>316</v>
      </c>
      <c r="H27" s="88">
        <v>2</v>
      </c>
      <c r="I27" s="54" t="s">
        <v>121</v>
      </c>
      <c r="J27" s="88">
        <v>2</v>
      </c>
      <c r="K27" s="107" t="s">
        <v>315</v>
      </c>
      <c r="L27" s="88">
        <v>2</v>
      </c>
    </row>
    <row r="28" spans="1:12" ht="21" customHeight="1">
      <c r="A28" s="332" t="s">
        <v>176</v>
      </c>
      <c r="B28" s="330" t="s">
        <v>1</v>
      </c>
      <c r="C28" s="330"/>
      <c r="D28" s="330"/>
      <c r="E28" s="330" t="s">
        <v>2</v>
      </c>
      <c r="F28" s="330"/>
      <c r="G28" s="330" t="s">
        <v>3</v>
      </c>
      <c r="H28" s="330"/>
      <c r="I28" s="330" t="s">
        <v>4</v>
      </c>
      <c r="J28" s="330"/>
      <c r="K28" s="330" t="s">
        <v>5</v>
      </c>
      <c r="L28" s="331"/>
    </row>
    <row r="29" spans="1:12">
      <c r="A29" s="332"/>
      <c r="B29" s="330"/>
      <c r="C29" s="330"/>
      <c r="D29" s="330"/>
      <c r="E29" s="330"/>
      <c r="F29" s="330"/>
      <c r="G29" s="330"/>
      <c r="H29" s="330"/>
      <c r="I29" s="330"/>
      <c r="J29" s="330"/>
      <c r="K29" s="330"/>
      <c r="L29" s="331"/>
    </row>
    <row r="30" spans="1:12" ht="25.5" customHeight="1">
      <c r="A30" s="334" t="s">
        <v>263</v>
      </c>
      <c r="B30" s="334"/>
      <c r="C30" s="334"/>
      <c r="D30" s="333">
        <v>31</v>
      </c>
      <c r="E30" s="333"/>
      <c r="F30" s="333"/>
      <c r="G30" s="334" t="s">
        <v>149</v>
      </c>
      <c r="H30" s="334"/>
      <c r="I30" s="334"/>
      <c r="J30" s="323">
        <v>43315</v>
      </c>
      <c r="K30" s="324"/>
      <c r="L30" s="324"/>
    </row>
    <row r="31" spans="1:12">
      <c r="A31" s="328" t="s">
        <v>148</v>
      </c>
      <c r="B31" s="328"/>
      <c r="C31" s="328"/>
      <c r="D31" s="328"/>
      <c r="E31" s="328"/>
      <c r="F31" s="328"/>
      <c r="G31" s="328"/>
      <c r="H31" s="328"/>
      <c r="I31" s="328"/>
      <c r="J31" s="328"/>
      <c r="K31" s="328"/>
      <c r="L31" s="328"/>
    </row>
    <row r="32" spans="1:12" ht="82.5" customHeight="1">
      <c r="A32" s="328"/>
      <c r="B32" s="328"/>
      <c r="C32" s="328"/>
      <c r="D32" s="328"/>
      <c r="E32" s="328"/>
      <c r="F32" s="328"/>
      <c r="G32" s="328"/>
      <c r="H32" s="328"/>
      <c r="I32" s="328"/>
      <c r="J32" s="328"/>
      <c r="K32" s="328"/>
      <c r="L32" s="328"/>
    </row>
    <row r="33" spans="1:12">
      <c r="A33" s="329" t="s">
        <v>628</v>
      </c>
      <c r="B33" s="329"/>
      <c r="C33" s="329"/>
      <c r="D33" s="329"/>
      <c r="E33" s="329"/>
      <c r="F33" s="329"/>
      <c r="G33" s="329"/>
      <c r="H33" s="329"/>
      <c r="I33" s="329"/>
      <c r="J33" s="329"/>
      <c r="K33" s="329"/>
      <c r="L33" s="329"/>
    </row>
    <row r="34" spans="1:12" ht="11.25" customHeight="1">
      <c r="A34" s="329"/>
      <c r="B34" s="329"/>
      <c r="C34" s="329"/>
      <c r="D34" s="329"/>
      <c r="E34" s="329"/>
      <c r="F34" s="329"/>
      <c r="G34" s="329"/>
      <c r="H34" s="329"/>
      <c r="I34" s="329"/>
      <c r="J34" s="329"/>
      <c r="K34" s="329"/>
      <c r="L34" s="329"/>
    </row>
  </sheetData>
  <mergeCells count="114">
    <mergeCell ref="A1:B6"/>
    <mergeCell ref="J8:J9"/>
    <mergeCell ref="K8:K9"/>
    <mergeCell ref="L8:L9"/>
    <mergeCell ref="A10:A11"/>
    <mergeCell ref="C1:F6"/>
    <mergeCell ref="G1:I6"/>
    <mergeCell ref="J10:J11"/>
    <mergeCell ref="K10:K11"/>
    <mergeCell ref="L10:L11"/>
    <mergeCell ref="H8:H9"/>
    <mergeCell ref="B7:C7"/>
    <mergeCell ref="A8:A9"/>
    <mergeCell ref="B8:C9"/>
    <mergeCell ref="D8:D9"/>
    <mergeCell ref="E8:E9"/>
    <mergeCell ref="F8:F9"/>
    <mergeCell ref="G8:G9"/>
    <mergeCell ref="I8:I9"/>
    <mergeCell ref="B10:C11"/>
    <mergeCell ref="D10:D11"/>
    <mergeCell ref="E10:E11"/>
    <mergeCell ref="F10:F11"/>
    <mergeCell ref="G10:G11"/>
    <mergeCell ref="A16:A17"/>
    <mergeCell ref="B16:C17"/>
    <mergeCell ref="D16:D17"/>
    <mergeCell ref="E16:E17"/>
    <mergeCell ref="F16:F17"/>
    <mergeCell ref="G16:G17"/>
    <mergeCell ref="A14:A15"/>
    <mergeCell ref="A12:A13"/>
    <mergeCell ref="B26:C26"/>
    <mergeCell ref="B14:C15"/>
    <mergeCell ref="D14:D15"/>
    <mergeCell ref="E14:E15"/>
    <mergeCell ref="F14:F15"/>
    <mergeCell ref="B12:C13"/>
    <mergeCell ref="D12:D13"/>
    <mergeCell ref="E12:E13"/>
    <mergeCell ref="F12:F13"/>
    <mergeCell ref="A21:A22"/>
    <mergeCell ref="A18:A20"/>
    <mergeCell ref="O7:P7"/>
    <mergeCell ref="A31:L32"/>
    <mergeCell ref="A33:L34"/>
    <mergeCell ref="I28:I29"/>
    <mergeCell ref="J28:J29"/>
    <mergeCell ref="K28:K29"/>
    <mergeCell ref="L28:L29"/>
    <mergeCell ref="A28:A29"/>
    <mergeCell ref="B28:C29"/>
    <mergeCell ref="D28:D29"/>
    <mergeCell ref="E28:E29"/>
    <mergeCell ref="F28:F29"/>
    <mergeCell ref="G28:G29"/>
    <mergeCell ref="H28:H29"/>
    <mergeCell ref="K21:K22"/>
    <mergeCell ref="L21:L22"/>
    <mergeCell ref="J18:J20"/>
    <mergeCell ref="D30:F30"/>
    <mergeCell ref="G30:I30"/>
    <mergeCell ref="I23:I24"/>
    <mergeCell ref="A30:C30"/>
    <mergeCell ref="A23:A24"/>
    <mergeCell ref="D23:D24"/>
    <mergeCell ref="E23:E24"/>
    <mergeCell ref="J30:L30"/>
    <mergeCell ref="J23:J24"/>
    <mergeCell ref="K23:K24"/>
    <mergeCell ref="L23:L24"/>
    <mergeCell ref="J1:L4"/>
    <mergeCell ref="J21:J22"/>
    <mergeCell ref="I21:I22"/>
    <mergeCell ref="H21:H22"/>
    <mergeCell ref="G21:G22"/>
    <mergeCell ref="K14:K15"/>
    <mergeCell ref="L14:L15"/>
    <mergeCell ref="J12:J13"/>
    <mergeCell ref="K12:K13"/>
    <mergeCell ref="K18:K20"/>
    <mergeCell ref="G18:G20"/>
    <mergeCell ref="H18:H20"/>
    <mergeCell ref="I18:I20"/>
    <mergeCell ref="I10:I11"/>
    <mergeCell ref="I14:I15"/>
    <mergeCell ref="I12:I13"/>
    <mergeCell ref="H10:H11"/>
    <mergeCell ref="G14:G15"/>
    <mergeCell ref="H14:H15"/>
    <mergeCell ref="H12:H13"/>
    <mergeCell ref="B27:C27"/>
    <mergeCell ref="B21:C22"/>
    <mergeCell ref="D21:D22"/>
    <mergeCell ref="E21:E22"/>
    <mergeCell ref="F21:F22"/>
    <mergeCell ref="L12:L13"/>
    <mergeCell ref="G12:G13"/>
    <mergeCell ref="L18:L20"/>
    <mergeCell ref="H16:H17"/>
    <mergeCell ref="I16:I17"/>
    <mergeCell ref="J16:J17"/>
    <mergeCell ref="K16:K17"/>
    <mergeCell ref="L16:L17"/>
    <mergeCell ref="J14:J15"/>
    <mergeCell ref="F23:F24"/>
    <mergeCell ref="B23:C24"/>
    <mergeCell ref="G23:G24"/>
    <mergeCell ref="H23:H24"/>
    <mergeCell ref="B18:C20"/>
    <mergeCell ref="D18:D20"/>
    <mergeCell ref="E18:E20"/>
    <mergeCell ref="F18:F20"/>
    <mergeCell ref="B25:C25"/>
  </mergeCells>
  <pageMargins left="0.51181102362204722" right="0.51181102362204722" top="0.39370078740157483" bottom="0.3937007874015748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7">
    <tabColor rgb="FFFF0000"/>
  </sheetPr>
  <dimension ref="A1:O32"/>
  <sheetViews>
    <sheetView view="pageBreakPreview" topLeftCell="B1" zoomScaleSheetLayoutView="100" workbookViewId="0">
      <selection activeCell="B17" sqref="B17"/>
    </sheetView>
  </sheetViews>
  <sheetFormatPr defaultRowHeight="15"/>
  <cols>
    <col min="1" max="1" width="1.42578125" hidden="1" customWidth="1"/>
    <col min="2" max="2" width="24.5703125" customWidth="1"/>
    <col min="3" max="3" width="23.140625" customWidth="1"/>
    <col min="4" max="4" width="3.42578125" customWidth="1"/>
    <col min="5" max="5" width="20.140625" customWidth="1"/>
    <col min="6" max="6" width="2.85546875" customWidth="1"/>
    <col min="7" max="7" width="18.7109375" customWidth="1"/>
    <col min="8" max="8" width="3.7109375" customWidth="1"/>
    <col min="9" max="9" width="18.7109375" customWidth="1"/>
    <col min="10" max="10" width="3.42578125" customWidth="1"/>
    <col min="11" max="11" width="21.42578125" customWidth="1"/>
    <col min="12" max="12" width="4.42578125" customWidth="1"/>
  </cols>
  <sheetData>
    <row r="1" spans="2:15" ht="19.5" customHeight="1">
      <c r="B1" s="338"/>
      <c r="C1" s="339" t="s">
        <v>285</v>
      </c>
      <c r="D1" s="339"/>
      <c r="E1" s="339"/>
      <c r="F1" s="339"/>
      <c r="G1" s="353" t="s">
        <v>546</v>
      </c>
      <c r="H1" s="353"/>
      <c r="I1" s="353"/>
      <c r="J1" s="354" t="s">
        <v>151</v>
      </c>
      <c r="K1" s="354"/>
      <c r="L1" s="354"/>
    </row>
    <row r="2" spans="2:15" ht="14.25" customHeight="1">
      <c r="B2" s="338"/>
      <c r="C2" s="339"/>
      <c r="D2" s="339"/>
      <c r="E2" s="339"/>
      <c r="F2" s="339"/>
      <c r="G2" s="353"/>
      <c r="H2" s="353"/>
      <c r="I2" s="353"/>
      <c r="J2" s="354"/>
      <c r="K2" s="354"/>
      <c r="L2" s="354"/>
    </row>
    <row r="3" spans="2:15" ht="15" customHeight="1">
      <c r="B3" s="338"/>
      <c r="C3" s="339"/>
      <c r="D3" s="339"/>
      <c r="E3" s="339"/>
      <c r="F3" s="339"/>
      <c r="G3" s="353"/>
      <c r="H3" s="353"/>
      <c r="I3" s="353"/>
      <c r="J3" s="354"/>
      <c r="K3" s="354"/>
      <c r="L3" s="354"/>
    </row>
    <row r="4" spans="2:15" ht="0.75" customHeight="1">
      <c r="B4" s="338"/>
      <c r="C4" s="339"/>
      <c r="D4" s="339"/>
      <c r="E4" s="339"/>
      <c r="F4" s="339"/>
      <c r="G4" s="353"/>
      <c r="H4" s="353"/>
      <c r="I4" s="353"/>
      <c r="J4" s="355">
        <f>SUM(D5+F5+H5+J5+L5)</f>
        <v>100</v>
      </c>
      <c r="K4" s="355"/>
      <c r="L4" s="355"/>
    </row>
    <row r="5" spans="2:15" ht="15.75" thickBot="1">
      <c r="B5" s="207" t="s">
        <v>0</v>
      </c>
      <c r="C5" s="208" t="s">
        <v>1</v>
      </c>
      <c r="D5" s="209">
        <f>SUM(D6:D22)</f>
        <v>28</v>
      </c>
      <c r="E5" s="208" t="s">
        <v>2</v>
      </c>
      <c r="F5" s="209">
        <f>SUM(F6:F22)</f>
        <v>25</v>
      </c>
      <c r="G5" s="208" t="s">
        <v>3</v>
      </c>
      <c r="H5" s="209">
        <f>SUM(H6:H22)</f>
        <v>22</v>
      </c>
      <c r="I5" s="208" t="s">
        <v>4</v>
      </c>
      <c r="J5" s="209">
        <f>SUM(J6:J22)</f>
        <v>19</v>
      </c>
      <c r="K5" s="208" t="s">
        <v>5</v>
      </c>
      <c r="L5" s="209">
        <f>SUM(L6:L22)</f>
        <v>6</v>
      </c>
      <c r="N5" s="356"/>
      <c r="O5" s="356"/>
    </row>
    <row r="6" spans="2:15" ht="26.25" customHeight="1" thickBot="1">
      <c r="B6" s="210" t="s">
        <v>392</v>
      </c>
      <c r="C6" s="211" t="s">
        <v>287</v>
      </c>
      <c r="D6" s="211">
        <v>2</v>
      </c>
      <c r="E6" s="211" t="s">
        <v>354</v>
      </c>
      <c r="F6" s="211">
        <v>2</v>
      </c>
      <c r="G6" s="212" t="s">
        <v>506</v>
      </c>
      <c r="H6" s="211">
        <v>1</v>
      </c>
      <c r="I6" s="211" t="s">
        <v>127</v>
      </c>
      <c r="J6" s="211">
        <v>1</v>
      </c>
      <c r="K6" s="213" t="s">
        <v>507</v>
      </c>
      <c r="L6" s="211">
        <v>1</v>
      </c>
    </row>
    <row r="7" spans="2:15" ht="30.75" customHeight="1">
      <c r="B7" s="214" t="s">
        <v>508</v>
      </c>
      <c r="C7" s="215" t="s">
        <v>509</v>
      </c>
      <c r="D7" s="216">
        <v>2</v>
      </c>
      <c r="E7" s="215"/>
      <c r="F7" s="216"/>
      <c r="G7" s="215" t="s">
        <v>510</v>
      </c>
      <c r="H7" s="216">
        <v>1</v>
      </c>
      <c r="I7" s="216"/>
      <c r="J7" s="216"/>
      <c r="K7" s="213"/>
      <c r="L7" s="217"/>
    </row>
    <row r="8" spans="2:15" ht="30" customHeight="1">
      <c r="B8" s="214" t="s">
        <v>529</v>
      </c>
      <c r="C8" s="215" t="s">
        <v>530</v>
      </c>
      <c r="D8" s="216">
        <v>1</v>
      </c>
      <c r="E8" s="215" t="s">
        <v>531</v>
      </c>
      <c r="F8" s="216">
        <v>1</v>
      </c>
      <c r="G8" s="215" t="s">
        <v>532</v>
      </c>
      <c r="H8" s="216">
        <v>1</v>
      </c>
      <c r="I8" s="215" t="s">
        <v>545</v>
      </c>
      <c r="J8" s="216">
        <v>2</v>
      </c>
      <c r="K8" s="215"/>
      <c r="L8" s="217"/>
    </row>
    <row r="9" spans="2:15" ht="30" customHeight="1">
      <c r="B9" s="210" t="s">
        <v>511</v>
      </c>
      <c r="C9" s="211" t="s">
        <v>90</v>
      </c>
      <c r="D9" s="211">
        <v>2</v>
      </c>
      <c r="E9" s="211" t="s">
        <v>91</v>
      </c>
      <c r="F9" s="211">
        <v>2</v>
      </c>
      <c r="G9" s="211" t="s">
        <v>13</v>
      </c>
      <c r="H9" s="211">
        <v>1</v>
      </c>
      <c r="I9" s="211" t="s">
        <v>92</v>
      </c>
      <c r="J9" s="211">
        <v>1</v>
      </c>
      <c r="K9" s="211"/>
      <c r="L9" s="218"/>
    </row>
    <row r="10" spans="2:15" ht="31.5" customHeight="1">
      <c r="B10" s="210" t="s">
        <v>10</v>
      </c>
      <c r="C10" s="211" t="s">
        <v>512</v>
      </c>
      <c r="D10" s="211">
        <v>2</v>
      </c>
      <c r="E10" s="211"/>
      <c r="F10" s="211"/>
      <c r="G10" s="211" t="s">
        <v>355</v>
      </c>
      <c r="H10" s="211">
        <v>2</v>
      </c>
      <c r="I10" s="211" t="s">
        <v>13</v>
      </c>
      <c r="J10" s="211">
        <v>2</v>
      </c>
      <c r="K10" s="211" t="s">
        <v>374</v>
      </c>
      <c r="L10" s="211">
        <v>1</v>
      </c>
    </row>
    <row r="11" spans="2:15" ht="39" customHeight="1">
      <c r="B11" s="219" t="s">
        <v>93</v>
      </c>
      <c r="C11" s="215" t="s">
        <v>513</v>
      </c>
      <c r="D11" s="216">
        <v>2</v>
      </c>
      <c r="E11" s="215" t="s">
        <v>514</v>
      </c>
      <c r="F11" s="216">
        <v>2</v>
      </c>
      <c r="G11" s="215" t="s">
        <v>515</v>
      </c>
      <c r="H11" s="216">
        <v>2</v>
      </c>
      <c r="I11" s="215" t="s">
        <v>516</v>
      </c>
      <c r="J11" s="216">
        <v>1</v>
      </c>
      <c r="K11" s="215" t="s">
        <v>517</v>
      </c>
      <c r="L11" s="217">
        <v>1</v>
      </c>
    </row>
    <row r="12" spans="2:15" ht="23.25" customHeight="1">
      <c r="B12" s="210" t="s">
        <v>80</v>
      </c>
      <c r="C12" s="211" t="s">
        <v>22</v>
      </c>
      <c r="D12" s="211">
        <v>2</v>
      </c>
      <c r="E12" s="211" t="s">
        <v>94</v>
      </c>
      <c r="F12" s="211">
        <v>3</v>
      </c>
      <c r="G12" s="211" t="s">
        <v>95</v>
      </c>
      <c r="H12" s="211">
        <v>1</v>
      </c>
      <c r="I12" s="211"/>
      <c r="J12" s="211"/>
      <c r="K12" s="211" t="s">
        <v>96</v>
      </c>
      <c r="L12" s="211">
        <v>1</v>
      </c>
    </row>
    <row r="13" spans="2:15" ht="27">
      <c r="B13" s="210" t="s">
        <v>528</v>
      </c>
      <c r="C13" s="211" t="s">
        <v>153</v>
      </c>
      <c r="D13" s="211">
        <v>2</v>
      </c>
      <c r="E13" s="211" t="s">
        <v>154</v>
      </c>
      <c r="F13" s="211">
        <v>2</v>
      </c>
      <c r="G13" s="211" t="s">
        <v>177</v>
      </c>
      <c r="H13" s="211">
        <v>2</v>
      </c>
      <c r="I13" s="211" t="s">
        <v>286</v>
      </c>
      <c r="J13" s="211">
        <v>3</v>
      </c>
      <c r="K13" s="211"/>
      <c r="L13" s="218"/>
    </row>
    <row r="14" spans="2:15" ht="18">
      <c r="B14" s="208" t="s">
        <v>366</v>
      </c>
      <c r="C14" s="220" t="s">
        <v>367</v>
      </c>
      <c r="D14" s="220">
        <v>2</v>
      </c>
      <c r="E14" s="220"/>
      <c r="F14" s="220"/>
      <c r="G14" s="220" t="s">
        <v>368</v>
      </c>
      <c r="H14" s="220">
        <v>2</v>
      </c>
      <c r="I14" s="220"/>
      <c r="J14" s="220"/>
      <c r="K14" s="220" t="s">
        <v>369</v>
      </c>
      <c r="L14" s="220">
        <v>1</v>
      </c>
    </row>
    <row r="15" spans="2:15" ht="21" customHeight="1">
      <c r="B15" s="208" t="s">
        <v>376</v>
      </c>
      <c r="C15" s="220" t="s">
        <v>365</v>
      </c>
      <c r="D15" s="220">
        <v>1</v>
      </c>
      <c r="E15" s="220" t="s">
        <v>107</v>
      </c>
      <c r="F15" s="220">
        <v>1</v>
      </c>
      <c r="G15" s="220"/>
      <c r="H15" s="220"/>
      <c r="I15" s="220" t="s">
        <v>377</v>
      </c>
      <c r="J15" s="220">
        <v>1</v>
      </c>
      <c r="K15" s="220" t="s">
        <v>375</v>
      </c>
      <c r="L15" s="220">
        <v>1</v>
      </c>
    </row>
    <row r="16" spans="2:15" ht="23.25" customHeight="1">
      <c r="B16" s="208" t="s">
        <v>97</v>
      </c>
      <c r="C16" s="220" t="s">
        <v>61</v>
      </c>
      <c r="D16" s="220">
        <v>1</v>
      </c>
      <c r="E16" s="220" t="s">
        <v>38</v>
      </c>
      <c r="F16" s="220">
        <v>1</v>
      </c>
      <c r="G16" s="220"/>
      <c r="H16" s="220"/>
      <c r="I16" s="220" t="s">
        <v>356</v>
      </c>
      <c r="J16" s="220">
        <v>1</v>
      </c>
      <c r="K16" s="220"/>
      <c r="L16" s="220"/>
    </row>
    <row r="17" spans="2:13" ht="31.5" customHeight="1">
      <c r="B17" s="221" t="s">
        <v>505</v>
      </c>
      <c r="C17" s="215" t="s">
        <v>518</v>
      </c>
      <c r="D17" s="216">
        <v>1</v>
      </c>
      <c r="E17" s="215" t="s">
        <v>519</v>
      </c>
      <c r="F17" s="216">
        <v>1</v>
      </c>
      <c r="G17" s="215" t="s">
        <v>520</v>
      </c>
      <c r="H17" s="216">
        <v>1</v>
      </c>
      <c r="I17" s="215" t="s">
        <v>521</v>
      </c>
      <c r="J17" s="216">
        <v>1</v>
      </c>
      <c r="K17" s="215"/>
      <c r="L17" s="222"/>
    </row>
    <row r="18" spans="2:13" ht="24.75" customHeight="1">
      <c r="B18" s="214" t="s">
        <v>522</v>
      </c>
      <c r="C18" s="215" t="s">
        <v>523</v>
      </c>
      <c r="D18" s="216">
        <v>2</v>
      </c>
      <c r="E18" s="215" t="s">
        <v>524</v>
      </c>
      <c r="F18" s="216">
        <v>1</v>
      </c>
      <c r="G18" s="215" t="s">
        <v>525</v>
      </c>
      <c r="H18" s="216">
        <v>1</v>
      </c>
      <c r="I18" s="216"/>
      <c r="J18" s="216"/>
      <c r="K18" s="216"/>
      <c r="L18" s="217"/>
    </row>
    <row r="19" spans="2:13" ht="27.75" customHeight="1">
      <c r="B19" s="210" t="s">
        <v>357</v>
      </c>
      <c r="C19" s="211" t="s">
        <v>358</v>
      </c>
      <c r="D19" s="211">
        <v>1</v>
      </c>
      <c r="E19" s="211" t="s">
        <v>359</v>
      </c>
      <c r="F19" s="211">
        <v>1</v>
      </c>
      <c r="G19" s="211" t="s">
        <v>360</v>
      </c>
      <c r="H19" s="211">
        <v>2</v>
      </c>
      <c r="I19" s="211" t="s">
        <v>286</v>
      </c>
      <c r="J19" s="211">
        <v>2</v>
      </c>
      <c r="K19" s="211"/>
      <c r="L19" s="218"/>
    </row>
    <row r="20" spans="2:13" ht="32.25" customHeight="1">
      <c r="B20" s="221" t="s">
        <v>17</v>
      </c>
      <c r="C20" s="215" t="s">
        <v>526</v>
      </c>
      <c r="D20" s="216">
        <v>1</v>
      </c>
      <c r="E20" s="215" t="s">
        <v>19</v>
      </c>
      <c r="F20" s="216">
        <v>2</v>
      </c>
      <c r="G20" s="216" t="s">
        <v>527</v>
      </c>
      <c r="H20" s="216">
        <v>1</v>
      </c>
      <c r="I20" s="215"/>
      <c r="J20" s="216"/>
      <c r="K20" s="223"/>
      <c r="L20" s="217"/>
    </row>
    <row r="21" spans="2:13" ht="23.25" customHeight="1">
      <c r="B21" s="210" t="s">
        <v>99</v>
      </c>
      <c r="C21" s="211" t="s">
        <v>362</v>
      </c>
      <c r="D21" s="211">
        <v>2</v>
      </c>
      <c r="E21" s="211" t="s">
        <v>361</v>
      </c>
      <c r="F21" s="211">
        <v>3</v>
      </c>
      <c r="G21" s="211" t="s">
        <v>101</v>
      </c>
      <c r="H21" s="211">
        <v>2</v>
      </c>
      <c r="I21" s="211" t="s">
        <v>363</v>
      </c>
      <c r="J21" s="211">
        <v>2</v>
      </c>
      <c r="K21" s="211"/>
      <c r="L21" s="218"/>
    </row>
    <row r="22" spans="2:13" ht="24" customHeight="1">
      <c r="B22" s="208" t="s">
        <v>102</v>
      </c>
      <c r="C22" s="220" t="s">
        <v>364</v>
      </c>
      <c r="D22" s="220">
        <v>2</v>
      </c>
      <c r="E22" s="220" t="s">
        <v>103</v>
      </c>
      <c r="F22" s="220">
        <v>3</v>
      </c>
      <c r="G22" s="220" t="s">
        <v>104</v>
      </c>
      <c r="H22" s="220">
        <v>2</v>
      </c>
      <c r="I22" s="220" t="s">
        <v>152</v>
      </c>
      <c r="J22" s="220">
        <v>2</v>
      </c>
      <c r="K22" s="220"/>
      <c r="L22" s="220"/>
    </row>
    <row r="23" spans="2:13" ht="12.75" customHeight="1" thickBot="1">
      <c r="B23" s="210"/>
      <c r="C23" s="224" t="s">
        <v>1</v>
      </c>
      <c r="D23" s="224"/>
      <c r="E23" s="224" t="s">
        <v>2</v>
      </c>
      <c r="F23" s="224"/>
      <c r="G23" s="224" t="s">
        <v>3</v>
      </c>
      <c r="H23" s="224"/>
      <c r="I23" s="224" t="s">
        <v>4</v>
      </c>
      <c r="J23" s="224"/>
      <c r="K23" s="224" t="s">
        <v>5</v>
      </c>
      <c r="L23" s="224"/>
    </row>
    <row r="24" spans="2:13" ht="14.25" customHeight="1" thickBot="1">
      <c r="B24" s="225" t="s">
        <v>533</v>
      </c>
      <c r="C24" s="226"/>
      <c r="D24" s="346" t="s">
        <v>534</v>
      </c>
      <c r="E24" s="347"/>
      <c r="F24" s="348" t="s">
        <v>535</v>
      </c>
      <c r="G24" s="349"/>
      <c r="H24" s="349"/>
      <c r="I24" s="349"/>
      <c r="J24" s="349"/>
      <c r="K24" s="349"/>
      <c r="L24" s="350"/>
    </row>
    <row r="25" spans="2:13" ht="23.25" customHeight="1" thickBot="1">
      <c r="B25" s="227" t="s">
        <v>536</v>
      </c>
      <c r="C25" s="228"/>
      <c r="D25" s="229"/>
      <c r="E25" s="230"/>
      <c r="F25" s="230"/>
      <c r="G25" s="230"/>
      <c r="H25" s="230"/>
      <c r="I25" s="230"/>
      <c r="J25" s="230"/>
      <c r="K25" s="230"/>
      <c r="L25" s="231"/>
    </row>
    <row r="26" spans="2:13" ht="16.5" customHeight="1" thickBot="1">
      <c r="B26" s="351">
        <v>-0.1</v>
      </c>
      <c r="C26" s="342"/>
      <c r="D26" s="232"/>
      <c r="E26" s="233"/>
      <c r="F26" s="233"/>
      <c r="G26" s="233"/>
      <c r="H26" s="233"/>
      <c r="I26" s="233"/>
      <c r="J26" s="233"/>
      <c r="K26" s="233"/>
      <c r="L26" s="234"/>
    </row>
    <row r="27" spans="2:13" ht="3.75" hidden="1" customHeight="1" thickBot="1">
      <c r="B27" s="352"/>
      <c r="C27" s="343"/>
      <c r="D27" s="232"/>
      <c r="E27" s="233"/>
      <c r="F27" s="233"/>
      <c r="G27" s="233"/>
      <c r="H27" s="233"/>
      <c r="I27" s="233"/>
      <c r="J27" s="233"/>
      <c r="K27" s="233"/>
      <c r="L27" s="234"/>
    </row>
    <row r="28" spans="2:13">
      <c r="B28" s="340" t="s">
        <v>537</v>
      </c>
      <c r="C28" s="342"/>
      <c r="D28" s="232"/>
      <c r="E28" s="233"/>
      <c r="F28" s="233"/>
      <c r="G28" s="233"/>
      <c r="H28" s="233"/>
      <c r="I28" s="233"/>
      <c r="J28" s="233"/>
      <c r="K28" s="233"/>
      <c r="L28" s="234"/>
    </row>
    <row r="29" spans="2:13" ht="3.75" hidden="1" customHeight="1" thickBot="1">
      <c r="B29" s="341"/>
      <c r="C29" s="343"/>
      <c r="D29" s="228"/>
      <c r="E29" s="344"/>
      <c r="F29" s="344"/>
      <c r="G29" s="344"/>
      <c r="H29" s="344"/>
      <c r="I29" s="344"/>
      <c r="J29" s="344"/>
      <c r="K29" s="344"/>
      <c r="L29" s="345"/>
    </row>
    <row r="30" spans="2:13" ht="15.75" customHeight="1">
      <c r="B30" s="334" t="s">
        <v>263</v>
      </c>
      <c r="C30" s="334"/>
      <c r="D30" s="334"/>
      <c r="E30" s="333">
        <v>31</v>
      </c>
      <c r="F30" s="333"/>
      <c r="G30" s="333"/>
      <c r="H30" s="334" t="s">
        <v>149</v>
      </c>
      <c r="I30" s="334"/>
      <c r="J30" s="334"/>
      <c r="K30" s="323">
        <v>43315</v>
      </c>
      <c r="L30" s="324"/>
      <c r="M30" s="324"/>
    </row>
    <row r="32" spans="2:13" ht="6" customHeight="1"/>
  </sheetData>
  <mergeCells count="17">
    <mergeCell ref="N5:O5"/>
    <mergeCell ref="B30:D30"/>
    <mergeCell ref="E30:G30"/>
    <mergeCell ref="H30:J30"/>
    <mergeCell ref="K30:M30"/>
    <mergeCell ref="B1:B4"/>
    <mergeCell ref="C1:F4"/>
    <mergeCell ref="B28:B29"/>
    <mergeCell ref="C28:C29"/>
    <mergeCell ref="E29:L29"/>
    <mergeCell ref="D24:E24"/>
    <mergeCell ref="F24:L24"/>
    <mergeCell ref="B26:B27"/>
    <mergeCell ref="C26:C27"/>
    <mergeCell ref="G1:I4"/>
    <mergeCell ref="J1:L3"/>
    <mergeCell ref="J4:L4"/>
  </mergeCells>
  <printOptions horizontalCentered="1" verticalCentered="1"/>
  <pageMargins left="0.51181102362204722" right="0.51181102362204722" top="0.33" bottom="0.13" header="0.24" footer="0.21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T30"/>
  <sheetViews>
    <sheetView zoomScale="80" zoomScaleNormal="80" workbookViewId="0">
      <selection activeCell="F8" sqref="F8"/>
    </sheetView>
  </sheetViews>
  <sheetFormatPr defaultRowHeight="15"/>
  <cols>
    <col min="1" max="1" width="24.28515625" style="11" customWidth="1"/>
    <col min="2" max="2" width="32.42578125" style="11" customWidth="1"/>
    <col min="3" max="3" width="3.140625" style="11" customWidth="1"/>
    <col min="4" max="4" width="28.28515625" style="11" customWidth="1"/>
    <col min="5" max="5" width="3.7109375" style="11" customWidth="1"/>
    <col min="6" max="6" width="24" style="11" customWidth="1"/>
    <col min="7" max="7" width="3.42578125" style="11" customWidth="1"/>
    <col min="8" max="8" width="20.42578125" style="11" customWidth="1"/>
    <col min="9" max="9" width="2.85546875" style="11" customWidth="1"/>
    <col min="10" max="10" width="21" style="11" customWidth="1"/>
    <col min="11" max="11" width="4" style="11" customWidth="1"/>
    <col min="12" max="12" width="9.140625" style="11" hidden="1" customWidth="1"/>
    <col min="13" max="16384" width="9.140625" style="11"/>
  </cols>
  <sheetData>
    <row r="1" spans="1:20" ht="47.25" customHeight="1">
      <c r="A1" s="381"/>
      <c r="B1" s="383" t="s">
        <v>288</v>
      </c>
      <c r="C1" s="383"/>
      <c r="D1" s="383"/>
      <c r="E1" s="383"/>
      <c r="F1" s="384" t="s">
        <v>160</v>
      </c>
      <c r="G1" s="384"/>
      <c r="H1" s="384"/>
      <c r="I1" s="379" t="s">
        <v>151</v>
      </c>
      <c r="J1" s="379"/>
      <c r="K1" s="379"/>
    </row>
    <row r="2" spans="1:20" ht="21" customHeight="1">
      <c r="A2" s="382"/>
      <c r="B2" s="383"/>
      <c r="C2" s="383"/>
      <c r="D2" s="383"/>
      <c r="E2" s="383"/>
      <c r="F2" s="384"/>
      <c r="G2" s="384"/>
      <c r="H2" s="384"/>
      <c r="I2" s="380">
        <f>SUM(C3+E3+G3+I3+K3)</f>
        <v>100</v>
      </c>
      <c r="J2" s="380"/>
      <c r="K2" s="380"/>
    </row>
    <row r="3" spans="1:20" ht="36.75" customHeight="1">
      <c r="A3" s="74" t="s">
        <v>0</v>
      </c>
      <c r="B3" s="74" t="s">
        <v>1</v>
      </c>
      <c r="C3" s="75">
        <f>SUM(C4:C15)</f>
        <v>24</v>
      </c>
      <c r="D3" s="74" t="s">
        <v>2</v>
      </c>
      <c r="E3" s="75">
        <f>SUM(E4:E15)</f>
        <v>26</v>
      </c>
      <c r="F3" s="74" t="s">
        <v>3</v>
      </c>
      <c r="G3" s="75">
        <f>SUM(G4:G15)</f>
        <v>24</v>
      </c>
      <c r="H3" s="74" t="s">
        <v>4</v>
      </c>
      <c r="I3" s="75">
        <f>SUM(I4:I14)</f>
        <v>9</v>
      </c>
      <c r="J3" s="74" t="s">
        <v>5</v>
      </c>
      <c r="K3" s="75">
        <f>SUM(K4:K14)</f>
        <v>17</v>
      </c>
      <c r="M3" s="378"/>
      <c r="N3" s="378"/>
    </row>
    <row r="4" spans="1:20" ht="46.5" customHeight="1">
      <c r="A4" s="77" t="s">
        <v>10</v>
      </c>
      <c r="B4" s="107" t="s">
        <v>339</v>
      </c>
      <c r="C4" s="107">
        <v>2</v>
      </c>
      <c r="E4" s="63"/>
      <c r="F4" s="60" t="s">
        <v>294</v>
      </c>
      <c r="G4" s="63">
        <v>3</v>
      </c>
      <c r="H4" s="60" t="s">
        <v>13</v>
      </c>
      <c r="I4" s="63">
        <v>3</v>
      </c>
      <c r="J4" s="60" t="s">
        <v>127</v>
      </c>
      <c r="K4" s="63">
        <v>2</v>
      </c>
    </row>
    <row r="5" spans="1:20" ht="38.25">
      <c r="A5" s="97" t="s">
        <v>209</v>
      </c>
      <c r="B5" s="124" t="s">
        <v>232</v>
      </c>
      <c r="C5" s="120">
        <v>2</v>
      </c>
      <c r="D5" s="98" t="s">
        <v>317</v>
      </c>
      <c r="E5" s="98">
        <v>3</v>
      </c>
      <c r="F5" s="98" t="s">
        <v>8</v>
      </c>
      <c r="G5" s="98">
        <v>2</v>
      </c>
      <c r="H5" s="98" t="s">
        <v>144</v>
      </c>
      <c r="I5" s="98">
        <v>1</v>
      </c>
      <c r="J5" s="98" t="s">
        <v>233</v>
      </c>
      <c r="K5" s="61">
        <v>2</v>
      </c>
      <c r="L5" s="62"/>
    </row>
    <row r="6" spans="1:20" s="117" customFormat="1" ht="27" customHeight="1">
      <c r="A6" s="83" t="s">
        <v>320</v>
      </c>
      <c r="B6" s="5" t="s">
        <v>566</v>
      </c>
      <c r="C6" s="6">
        <v>2</v>
      </c>
      <c r="D6" s="5" t="s">
        <v>321</v>
      </c>
      <c r="E6" s="5">
        <v>3</v>
      </c>
      <c r="F6" s="5" t="s">
        <v>322</v>
      </c>
      <c r="G6" s="6">
        <v>2</v>
      </c>
      <c r="H6" s="61" t="s">
        <v>144</v>
      </c>
      <c r="I6" s="6">
        <v>1</v>
      </c>
      <c r="J6" s="5" t="s">
        <v>565</v>
      </c>
      <c r="K6" s="6">
        <v>1</v>
      </c>
      <c r="L6" s="62"/>
      <c r="M6" s="11"/>
      <c r="N6" s="11"/>
      <c r="O6" s="11"/>
      <c r="P6" s="11"/>
      <c r="Q6" s="11"/>
      <c r="R6" s="11"/>
      <c r="S6" s="11"/>
      <c r="T6" s="11"/>
    </row>
    <row r="7" spans="1:20" s="280" customFormat="1" ht="27" customHeight="1">
      <c r="A7" s="83" t="s">
        <v>595</v>
      </c>
      <c r="B7" s="5" t="s">
        <v>597</v>
      </c>
      <c r="C7" s="6">
        <v>1</v>
      </c>
      <c r="D7" s="5"/>
      <c r="E7" s="5"/>
      <c r="F7" s="5"/>
      <c r="G7" s="6"/>
      <c r="H7" s="116"/>
      <c r="I7" s="279"/>
      <c r="J7" s="278" t="s">
        <v>596</v>
      </c>
      <c r="K7" s="6">
        <v>1</v>
      </c>
      <c r="L7" s="62"/>
      <c r="M7" s="11"/>
      <c r="N7" s="11"/>
      <c r="O7" s="11"/>
      <c r="P7" s="11"/>
      <c r="Q7" s="11"/>
      <c r="R7" s="11"/>
      <c r="S7" s="11"/>
      <c r="T7" s="11"/>
    </row>
    <row r="8" spans="1:20" ht="53.25" customHeight="1">
      <c r="A8" s="275" t="s">
        <v>484</v>
      </c>
      <c r="B8" s="277" t="s">
        <v>485</v>
      </c>
      <c r="C8" s="276">
        <v>1</v>
      </c>
      <c r="D8" s="277" t="s">
        <v>486</v>
      </c>
      <c r="E8" s="277">
        <v>1</v>
      </c>
      <c r="F8" s="277" t="s">
        <v>487</v>
      </c>
      <c r="G8" s="276">
        <v>1</v>
      </c>
      <c r="H8" s="116"/>
      <c r="I8" s="116"/>
      <c r="J8" s="116"/>
      <c r="K8" s="61"/>
    </row>
    <row r="9" spans="1:20" ht="50.25" customHeight="1">
      <c r="A9" s="115" t="s">
        <v>208</v>
      </c>
      <c r="B9" s="116" t="s">
        <v>234</v>
      </c>
      <c r="C9" s="116">
        <v>2</v>
      </c>
      <c r="D9" s="116" t="s">
        <v>318</v>
      </c>
      <c r="E9" s="116">
        <v>2</v>
      </c>
      <c r="F9" s="116" t="s">
        <v>319</v>
      </c>
      <c r="G9" s="116">
        <v>2</v>
      </c>
      <c r="H9" s="67" t="s">
        <v>214</v>
      </c>
      <c r="I9" s="68">
        <v>2</v>
      </c>
      <c r="J9" s="67" t="s">
        <v>600</v>
      </c>
      <c r="K9" s="68">
        <v>1</v>
      </c>
    </row>
    <row r="10" spans="1:20" ht="27.75" customHeight="1">
      <c r="A10" s="80" t="s">
        <v>210</v>
      </c>
      <c r="B10" s="67" t="s">
        <v>211</v>
      </c>
      <c r="C10" s="68">
        <v>2</v>
      </c>
      <c r="D10" s="67" t="s">
        <v>212</v>
      </c>
      <c r="E10" s="68">
        <v>3</v>
      </c>
      <c r="F10" s="67" t="s">
        <v>213</v>
      </c>
      <c r="G10" s="68">
        <v>2</v>
      </c>
      <c r="H10" s="244"/>
      <c r="I10" s="68"/>
      <c r="J10" s="245" t="s">
        <v>558</v>
      </c>
      <c r="K10" s="68">
        <v>2</v>
      </c>
    </row>
    <row r="11" spans="1:20" ht="27.75" customHeight="1" thickBot="1">
      <c r="A11" s="80" t="s">
        <v>555</v>
      </c>
      <c r="B11" s="67"/>
      <c r="C11" s="68"/>
      <c r="D11" s="67" t="s">
        <v>556</v>
      </c>
      <c r="E11" s="68">
        <v>2</v>
      </c>
      <c r="F11" s="67" t="s">
        <v>557</v>
      </c>
      <c r="G11" s="68">
        <v>2</v>
      </c>
      <c r="H11" s="244"/>
      <c r="I11" s="68"/>
      <c r="J11" s="244" t="s">
        <v>554</v>
      </c>
      <c r="K11" s="68">
        <v>2</v>
      </c>
    </row>
    <row r="12" spans="1:20" s="129" customFormat="1" ht="37.5" customHeight="1">
      <c r="A12" s="80" t="s">
        <v>58</v>
      </c>
      <c r="B12" s="67" t="s">
        <v>553</v>
      </c>
      <c r="C12" s="68">
        <v>2</v>
      </c>
      <c r="D12" s="67" t="s">
        <v>144</v>
      </c>
      <c r="E12" s="68">
        <v>2</v>
      </c>
      <c r="F12" s="67" t="s">
        <v>487</v>
      </c>
      <c r="G12" s="68">
        <v>2</v>
      </c>
      <c r="H12" s="128" t="s">
        <v>9</v>
      </c>
      <c r="I12" s="6">
        <v>2</v>
      </c>
      <c r="J12" s="128"/>
      <c r="K12" s="6"/>
    </row>
    <row r="13" spans="1:20" ht="37.5" customHeight="1">
      <c r="A13" s="84" t="s">
        <v>370</v>
      </c>
      <c r="B13" s="5" t="s">
        <v>371</v>
      </c>
      <c r="C13" s="6">
        <v>5</v>
      </c>
      <c r="D13" s="5" t="s">
        <v>372</v>
      </c>
      <c r="E13" s="6">
        <v>2</v>
      </c>
      <c r="F13" s="5" t="s">
        <v>373</v>
      </c>
      <c r="G13" s="6">
        <v>3</v>
      </c>
      <c r="H13" s="60"/>
      <c r="I13" s="63"/>
      <c r="J13" s="60" t="s">
        <v>601</v>
      </c>
      <c r="K13" s="63">
        <v>1</v>
      </c>
    </row>
    <row r="14" spans="1:20" ht="26.25" customHeight="1">
      <c r="A14" s="77" t="s">
        <v>26</v>
      </c>
      <c r="B14" s="64" t="s">
        <v>159</v>
      </c>
      <c r="C14" s="63">
        <v>3</v>
      </c>
      <c r="D14" s="60" t="s">
        <v>323</v>
      </c>
      <c r="E14" s="63">
        <v>5</v>
      </c>
      <c r="F14" s="60" t="s">
        <v>29</v>
      </c>
      <c r="G14" s="63">
        <v>3</v>
      </c>
      <c r="H14" s="96"/>
      <c r="I14" s="95"/>
      <c r="J14" s="96" t="s">
        <v>25</v>
      </c>
      <c r="K14" s="68">
        <v>5</v>
      </c>
    </row>
    <row r="15" spans="1:20" ht="27" customHeight="1">
      <c r="A15" s="92" t="s">
        <v>21</v>
      </c>
      <c r="B15" s="93" t="s">
        <v>22</v>
      </c>
      <c r="C15" s="93">
        <v>2</v>
      </c>
      <c r="D15" s="94" t="s">
        <v>158</v>
      </c>
      <c r="E15" s="93">
        <v>3</v>
      </c>
      <c r="F15" s="94" t="s">
        <v>24</v>
      </c>
      <c r="G15" s="93">
        <v>2</v>
      </c>
      <c r="H15" s="76" t="s">
        <v>4</v>
      </c>
      <c r="I15" s="79"/>
      <c r="J15" s="76" t="s">
        <v>5</v>
      </c>
      <c r="K15" s="79"/>
    </row>
    <row r="16" spans="1:20" ht="18.75" customHeight="1">
      <c r="A16" s="78" t="s">
        <v>50</v>
      </c>
      <c r="B16" s="76" t="s">
        <v>1</v>
      </c>
      <c r="C16" s="79"/>
      <c r="D16" s="76" t="s">
        <v>2</v>
      </c>
      <c r="E16" s="79"/>
      <c r="F16" s="76" t="s">
        <v>3</v>
      </c>
      <c r="G16" s="79"/>
      <c r="H16" s="274"/>
      <c r="I16" s="274"/>
      <c r="J16" s="323"/>
      <c r="K16" s="324"/>
      <c r="L16" s="324"/>
    </row>
    <row r="17" spans="1:17" ht="18.75" customHeight="1">
      <c r="A17" s="334" t="s">
        <v>263</v>
      </c>
      <c r="B17" s="334"/>
      <c r="C17" s="334"/>
      <c r="D17" s="333">
        <v>31</v>
      </c>
      <c r="E17" s="333"/>
      <c r="F17" s="333"/>
      <c r="G17" s="334" t="s">
        <v>149</v>
      </c>
      <c r="H17" s="334"/>
      <c r="I17" s="334"/>
      <c r="J17" s="323">
        <v>43315</v>
      </c>
      <c r="K17" s="324"/>
      <c r="L17" s="324"/>
      <c r="Q17" s="65"/>
    </row>
    <row r="18" spans="1:17">
      <c r="A18" s="385" t="s">
        <v>534</v>
      </c>
      <c r="B18" s="385"/>
      <c r="C18" s="385"/>
      <c r="D18" s="385"/>
      <c r="E18" s="385"/>
      <c r="F18" s="385"/>
      <c r="G18" s="385"/>
      <c r="H18" s="385"/>
      <c r="I18" s="385"/>
      <c r="J18" s="385"/>
      <c r="K18" s="385"/>
      <c r="L18" s="66"/>
    </row>
    <row r="19" spans="1:17" ht="16.5" customHeight="1">
      <c r="A19" s="386"/>
      <c r="B19" s="386"/>
      <c r="C19" s="386"/>
      <c r="D19" s="386"/>
      <c r="E19" s="386"/>
      <c r="F19" s="386"/>
      <c r="G19" s="386"/>
      <c r="H19" s="386"/>
      <c r="I19" s="386"/>
      <c r="J19" s="386"/>
      <c r="K19" s="386"/>
      <c r="L19" s="66"/>
    </row>
    <row r="20" spans="1:17">
      <c r="A20" s="386"/>
      <c r="B20" s="386"/>
      <c r="C20" s="386"/>
      <c r="D20" s="386"/>
      <c r="E20" s="386"/>
      <c r="F20" s="386"/>
      <c r="G20" s="386"/>
      <c r="H20" s="386"/>
      <c r="I20" s="386"/>
      <c r="J20" s="386"/>
      <c r="K20" s="386"/>
    </row>
    <row r="21" spans="1:17">
      <c r="A21" s="366"/>
      <c r="B21" s="367"/>
      <c r="C21" s="367"/>
      <c r="D21" s="367"/>
      <c r="E21" s="367"/>
      <c r="F21" s="367"/>
      <c r="G21" s="367"/>
      <c r="H21" s="367"/>
      <c r="I21" s="367"/>
      <c r="J21" s="367"/>
      <c r="K21" s="368"/>
    </row>
    <row r="22" spans="1:17">
      <c r="A22" s="366"/>
      <c r="B22" s="367"/>
      <c r="C22" s="367"/>
      <c r="D22" s="367"/>
      <c r="E22" s="367"/>
      <c r="F22" s="367"/>
      <c r="G22" s="367"/>
      <c r="H22" s="367"/>
      <c r="I22" s="367"/>
      <c r="J22" s="367"/>
      <c r="K22" s="368"/>
    </row>
    <row r="23" spans="1:17" ht="15.75" thickBot="1">
      <c r="A23" s="369"/>
      <c r="B23" s="370"/>
      <c r="C23" s="370"/>
      <c r="D23" s="370"/>
      <c r="E23" s="370"/>
      <c r="F23" s="370"/>
      <c r="G23" s="370"/>
      <c r="H23" s="370"/>
      <c r="I23" s="370"/>
      <c r="J23" s="370"/>
      <c r="K23" s="371"/>
    </row>
    <row r="24" spans="1:17" ht="15.75" thickBot="1">
      <c r="A24" s="372" t="s">
        <v>631</v>
      </c>
      <c r="B24" s="373"/>
      <c r="C24" s="373"/>
      <c r="D24" s="373"/>
      <c r="E24" s="373"/>
      <c r="F24" s="373"/>
      <c r="G24" s="373"/>
      <c r="H24" s="373"/>
      <c r="I24" s="373"/>
      <c r="J24" s="373"/>
      <c r="K24" s="374"/>
    </row>
    <row r="25" spans="1:17">
      <c r="A25" s="375"/>
      <c r="B25" s="376"/>
      <c r="C25" s="376"/>
      <c r="D25" s="376"/>
      <c r="E25" s="376"/>
      <c r="F25" s="376"/>
      <c r="G25" s="376"/>
      <c r="H25" s="376"/>
      <c r="I25" s="376"/>
      <c r="J25" s="376"/>
      <c r="K25" s="377"/>
    </row>
    <row r="26" spans="1:17">
      <c r="A26" s="357"/>
      <c r="B26" s="358"/>
      <c r="C26" s="358"/>
      <c r="D26" s="358"/>
      <c r="E26" s="358"/>
      <c r="F26" s="358"/>
      <c r="G26" s="358"/>
      <c r="H26" s="358"/>
      <c r="I26" s="358"/>
      <c r="J26" s="358"/>
      <c r="K26" s="359"/>
    </row>
    <row r="27" spans="1:17">
      <c r="A27" s="357"/>
      <c r="B27" s="358"/>
      <c r="C27" s="358"/>
      <c r="D27" s="358"/>
      <c r="E27" s="358"/>
      <c r="F27" s="358"/>
      <c r="G27" s="358"/>
      <c r="H27" s="358"/>
      <c r="I27" s="358"/>
      <c r="J27" s="358"/>
      <c r="K27" s="359"/>
    </row>
    <row r="28" spans="1:17">
      <c r="A28" s="360" t="s">
        <v>632</v>
      </c>
      <c r="B28" s="361"/>
      <c r="C28" s="361"/>
      <c r="D28" s="361"/>
      <c r="E28" s="361"/>
      <c r="F28" s="361"/>
      <c r="G28" s="361"/>
      <c r="H28" s="361"/>
      <c r="I28" s="361"/>
      <c r="J28" s="361"/>
      <c r="K28" s="362"/>
    </row>
    <row r="29" spans="1:17" ht="15.75" thickBot="1">
      <c r="A29" s="363" t="s">
        <v>648</v>
      </c>
      <c r="B29" s="364"/>
      <c r="C29" s="364"/>
      <c r="D29" s="364"/>
      <c r="E29" s="364"/>
      <c r="F29" s="364"/>
      <c r="G29" s="364"/>
      <c r="H29" s="364"/>
      <c r="I29" s="364"/>
      <c r="J29" s="364"/>
      <c r="K29" s="365"/>
    </row>
    <row r="30" spans="1:17">
      <c r="A30"/>
      <c r="B30"/>
      <c r="C30"/>
      <c r="D30"/>
      <c r="E30"/>
      <c r="F30"/>
      <c r="G30"/>
      <c r="H30"/>
      <c r="I30"/>
      <c r="J30"/>
      <c r="K30"/>
    </row>
  </sheetData>
  <mergeCells count="23">
    <mergeCell ref="A21:K21"/>
    <mergeCell ref="M3:N3"/>
    <mergeCell ref="I1:K1"/>
    <mergeCell ref="I2:K2"/>
    <mergeCell ref="J16:L16"/>
    <mergeCell ref="A1:A2"/>
    <mergeCell ref="B1:E2"/>
    <mergeCell ref="F1:H2"/>
    <mergeCell ref="A18:K18"/>
    <mergeCell ref="A19:K19"/>
    <mergeCell ref="A20:K20"/>
    <mergeCell ref="A17:C17"/>
    <mergeCell ref="D17:F17"/>
    <mergeCell ref="G17:I17"/>
    <mergeCell ref="J17:L17"/>
    <mergeCell ref="A27:K27"/>
    <mergeCell ref="A28:K28"/>
    <mergeCell ref="A29:K29"/>
    <mergeCell ref="A22:K22"/>
    <mergeCell ref="A23:K23"/>
    <mergeCell ref="A24:K24"/>
    <mergeCell ref="A25:K25"/>
    <mergeCell ref="A26:K26"/>
  </mergeCells>
  <pageMargins left="0.51181102362204722" right="0.51181102362204722" top="0.78740157480314965" bottom="0.78740157480314965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Q24"/>
  <sheetViews>
    <sheetView zoomScale="80" zoomScaleNormal="80" workbookViewId="0">
      <selection sqref="A1:L24"/>
    </sheetView>
  </sheetViews>
  <sheetFormatPr defaultRowHeight="15"/>
  <cols>
    <col min="1" max="1" width="14.7109375" customWidth="1"/>
    <col min="2" max="2" width="27.28515625" customWidth="1"/>
    <col min="3" max="3" width="3.140625" customWidth="1"/>
    <col min="4" max="4" width="26" customWidth="1"/>
    <col min="5" max="5" width="3.140625" customWidth="1"/>
    <col min="6" max="6" width="24" customWidth="1"/>
    <col min="7" max="7" width="3.140625" customWidth="1"/>
    <col min="8" max="8" width="24.7109375" customWidth="1"/>
    <col min="9" max="9" width="3.7109375" customWidth="1"/>
    <col min="10" max="10" width="18.42578125" customWidth="1"/>
    <col min="11" max="11" width="5.28515625" customWidth="1"/>
    <col min="12" max="12" width="0.140625" customWidth="1"/>
  </cols>
  <sheetData>
    <row r="1" spans="1:17" ht="59.25" customHeight="1">
      <c r="A1" s="391"/>
      <c r="B1" s="389" t="s">
        <v>215</v>
      </c>
      <c r="C1" s="389"/>
      <c r="D1" s="389"/>
      <c r="E1" s="390" t="s">
        <v>216</v>
      </c>
      <c r="F1" s="390"/>
      <c r="G1" s="390"/>
      <c r="H1" s="390"/>
      <c r="I1" s="387" t="s">
        <v>151</v>
      </c>
      <c r="J1" s="387"/>
      <c r="K1" s="387"/>
    </row>
    <row r="2" spans="1:17" ht="13.5" customHeight="1">
      <c r="A2" s="392"/>
      <c r="B2" s="389"/>
      <c r="C2" s="389"/>
      <c r="D2" s="389"/>
      <c r="E2" s="390"/>
      <c r="F2" s="390"/>
      <c r="G2" s="390"/>
      <c r="H2" s="390"/>
      <c r="I2" s="388">
        <f>SUM(C3+E3+G3+I3+K3)</f>
        <v>100</v>
      </c>
      <c r="J2" s="388"/>
      <c r="K2" s="388"/>
    </row>
    <row r="3" spans="1:17" ht="33.75" customHeight="1">
      <c r="A3" s="81" t="s">
        <v>0</v>
      </c>
      <c r="B3" s="81" t="s">
        <v>1</v>
      </c>
      <c r="C3" s="82">
        <f>SUM(C4:C10)</f>
        <v>31</v>
      </c>
      <c r="D3" s="81" t="s">
        <v>2</v>
      </c>
      <c r="E3" s="82">
        <f>SUM(E4:E10)</f>
        <v>21</v>
      </c>
      <c r="F3" s="81" t="s">
        <v>3</v>
      </c>
      <c r="G3" s="82">
        <f>SUM(G4:G10)</f>
        <v>28</v>
      </c>
      <c r="H3" s="81" t="s">
        <v>4</v>
      </c>
      <c r="I3" s="82">
        <f>SUM(I4:I10)</f>
        <v>13</v>
      </c>
      <c r="J3" s="81" t="s">
        <v>5</v>
      </c>
      <c r="K3" s="82">
        <f>SUM(K4:K10)</f>
        <v>7</v>
      </c>
      <c r="M3" s="356"/>
      <c r="N3" s="356"/>
    </row>
    <row r="4" spans="1:17" ht="39.75" customHeight="1">
      <c r="A4" s="83" t="s">
        <v>217</v>
      </c>
      <c r="B4" s="5" t="s">
        <v>7</v>
      </c>
      <c r="C4" s="6">
        <v>5</v>
      </c>
      <c r="D4" s="5" t="s">
        <v>308</v>
      </c>
      <c r="E4" s="6">
        <v>3</v>
      </c>
      <c r="F4" s="5" t="s">
        <v>599</v>
      </c>
      <c r="G4" s="6">
        <v>2</v>
      </c>
      <c r="H4" s="5" t="s">
        <v>9</v>
      </c>
      <c r="I4" s="6">
        <v>2</v>
      </c>
      <c r="J4" s="5" t="s">
        <v>218</v>
      </c>
      <c r="K4" s="6">
        <v>3</v>
      </c>
    </row>
    <row r="5" spans="1:17" ht="38.25">
      <c r="A5" s="84" t="s">
        <v>10</v>
      </c>
      <c r="B5" s="5" t="s">
        <v>11</v>
      </c>
      <c r="C5" s="6">
        <v>4</v>
      </c>
      <c r="D5" s="6"/>
      <c r="E5" s="6"/>
      <c r="F5" s="5" t="s">
        <v>12</v>
      </c>
      <c r="G5" s="6">
        <v>5</v>
      </c>
      <c r="H5" s="6" t="s">
        <v>13</v>
      </c>
      <c r="I5" s="6">
        <v>2</v>
      </c>
      <c r="J5" s="6"/>
      <c r="K5" s="6"/>
      <c r="L5" s="90"/>
    </row>
    <row r="6" spans="1:17" ht="45" customHeight="1">
      <c r="A6" s="83" t="s">
        <v>192</v>
      </c>
      <c r="B6" s="5" t="s">
        <v>219</v>
      </c>
      <c r="C6" s="6">
        <v>5</v>
      </c>
      <c r="D6" s="5"/>
      <c r="E6" s="6"/>
      <c r="F6" s="5" t="s">
        <v>16</v>
      </c>
      <c r="G6" s="6">
        <v>5</v>
      </c>
      <c r="H6" s="6" t="s">
        <v>13</v>
      </c>
      <c r="I6" s="6">
        <v>2</v>
      </c>
      <c r="J6" s="6"/>
      <c r="K6" s="6"/>
    </row>
    <row r="7" spans="1:17" ht="45" customHeight="1">
      <c r="A7" s="4" t="s">
        <v>26</v>
      </c>
      <c r="B7" s="5" t="s">
        <v>27</v>
      </c>
      <c r="C7" s="6">
        <v>4</v>
      </c>
      <c r="D7" s="6" t="s">
        <v>28</v>
      </c>
      <c r="E7" s="6">
        <v>4</v>
      </c>
      <c r="F7" s="5" t="s">
        <v>29</v>
      </c>
      <c r="G7" s="6">
        <v>4</v>
      </c>
      <c r="H7" s="5" t="s">
        <v>52</v>
      </c>
      <c r="I7" s="6">
        <v>2</v>
      </c>
      <c r="J7" s="6"/>
      <c r="K7" s="6"/>
    </row>
    <row r="8" spans="1:17" ht="42.75" customHeight="1">
      <c r="A8" s="7" t="s">
        <v>324</v>
      </c>
      <c r="B8" s="58" t="s">
        <v>22</v>
      </c>
      <c r="C8" s="57">
        <v>4</v>
      </c>
      <c r="D8" s="56" t="s">
        <v>220</v>
      </c>
      <c r="E8" s="57">
        <v>5</v>
      </c>
      <c r="F8" s="56" t="s">
        <v>24</v>
      </c>
      <c r="G8" s="57">
        <v>5</v>
      </c>
      <c r="H8" s="56"/>
      <c r="I8" s="57"/>
      <c r="J8" s="56" t="s">
        <v>25</v>
      </c>
      <c r="K8" s="57">
        <v>4</v>
      </c>
    </row>
    <row r="9" spans="1:17" ht="41.25" customHeight="1">
      <c r="A9" s="91" t="s">
        <v>65</v>
      </c>
      <c r="B9" s="5" t="s">
        <v>221</v>
      </c>
      <c r="C9" s="6">
        <v>4</v>
      </c>
      <c r="D9" s="5" t="s">
        <v>222</v>
      </c>
      <c r="E9" s="5">
        <v>4</v>
      </c>
      <c r="F9" s="6" t="s">
        <v>47</v>
      </c>
      <c r="G9" s="6">
        <v>2</v>
      </c>
      <c r="H9" s="6" t="s">
        <v>13</v>
      </c>
      <c r="I9" s="6">
        <v>2</v>
      </c>
      <c r="J9" s="5"/>
      <c r="K9" s="6"/>
    </row>
    <row r="10" spans="1:17" ht="52.5" customHeight="1">
      <c r="A10" s="83" t="s">
        <v>223</v>
      </c>
      <c r="B10" s="5" t="s">
        <v>224</v>
      </c>
      <c r="C10" s="6">
        <v>5</v>
      </c>
      <c r="D10" s="5" t="s">
        <v>48</v>
      </c>
      <c r="E10" s="5">
        <v>5</v>
      </c>
      <c r="F10" s="5" t="s">
        <v>49</v>
      </c>
      <c r="G10" s="6">
        <v>5</v>
      </c>
      <c r="H10" s="5" t="s">
        <v>225</v>
      </c>
      <c r="I10" s="6">
        <v>3</v>
      </c>
      <c r="J10" s="5"/>
      <c r="K10" s="6"/>
    </row>
    <row r="11" spans="1:17" ht="33.75" customHeight="1">
      <c r="A11" s="13" t="s">
        <v>50</v>
      </c>
      <c r="B11" s="14" t="s">
        <v>1</v>
      </c>
      <c r="C11" s="15"/>
      <c r="D11" s="14" t="s">
        <v>2</v>
      </c>
      <c r="E11" s="15"/>
      <c r="F11" s="14" t="s">
        <v>3</v>
      </c>
      <c r="G11" s="15"/>
      <c r="H11" s="14" t="s">
        <v>4</v>
      </c>
      <c r="I11" s="15"/>
      <c r="J11" s="14" t="s">
        <v>5</v>
      </c>
      <c r="K11" s="15"/>
    </row>
    <row r="12" spans="1:17" ht="16.5" customHeight="1">
      <c r="A12" s="334" t="s">
        <v>263</v>
      </c>
      <c r="B12" s="334"/>
      <c r="C12" s="334"/>
      <c r="D12" s="333">
        <v>31</v>
      </c>
      <c r="E12" s="333"/>
      <c r="F12" s="333"/>
      <c r="G12" s="334" t="s">
        <v>149</v>
      </c>
      <c r="H12" s="334"/>
      <c r="I12" s="334"/>
      <c r="J12" s="323">
        <v>43315</v>
      </c>
      <c r="K12" s="324"/>
      <c r="L12" s="324"/>
    </row>
    <row r="13" spans="1:17" ht="18" customHeight="1">
      <c r="A13" s="386"/>
      <c r="B13" s="386"/>
      <c r="C13" s="386"/>
      <c r="D13" s="386"/>
      <c r="E13" s="386"/>
      <c r="F13" s="386"/>
      <c r="G13" s="386"/>
      <c r="H13" s="386"/>
      <c r="I13" s="386"/>
      <c r="J13" s="386"/>
      <c r="K13" s="386"/>
      <c r="L13" s="9"/>
    </row>
    <row r="14" spans="1:17" ht="17.25" customHeight="1">
      <c r="A14" s="386"/>
      <c r="B14" s="386"/>
      <c r="C14" s="386"/>
      <c r="D14" s="386"/>
      <c r="E14" s="386"/>
      <c r="F14" s="386"/>
      <c r="G14" s="386"/>
      <c r="H14" s="386"/>
      <c r="I14" s="386"/>
      <c r="J14" s="386"/>
      <c r="K14" s="386"/>
      <c r="L14" s="9"/>
      <c r="Q14" s="3"/>
    </row>
    <row r="15" spans="1:17" ht="18.75" customHeight="1">
      <c r="A15" s="386"/>
      <c r="B15" s="386"/>
      <c r="C15" s="386"/>
      <c r="D15" s="386"/>
      <c r="E15" s="386"/>
      <c r="F15" s="386"/>
      <c r="G15" s="386"/>
      <c r="H15" s="386"/>
      <c r="I15" s="386"/>
      <c r="J15" s="386"/>
      <c r="K15" s="386"/>
      <c r="L15" s="301"/>
    </row>
    <row r="16" spans="1:17" ht="18" customHeight="1">
      <c r="A16" s="366"/>
      <c r="B16" s="367"/>
      <c r="C16" s="367"/>
      <c r="D16" s="367"/>
      <c r="E16" s="367"/>
      <c r="F16" s="367"/>
      <c r="G16" s="367"/>
      <c r="H16" s="367"/>
      <c r="I16" s="367"/>
      <c r="J16" s="367"/>
      <c r="K16" s="368"/>
      <c r="L16" s="301"/>
    </row>
    <row r="17" spans="1:11" ht="19.5" customHeight="1">
      <c r="A17" s="366"/>
      <c r="B17" s="367"/>
      <c r="C17" s="367"/>
      <c r="D17" s="367"/>
      <c r="E17" s="367"/>
      <c r="F17" s="367"/>
      <c r="G17" s="367"/>
      <c r="H17" s="367"/>
      <c r="I17" s="367"/>
      <c r="J17" s="367"/>
      <c r="K17" s="368"/>
    </row>
    <row r="18" spans="1:11" ht="18" customHeight="1" thickBot="1">
      <c r="A18" s="369"/>
      <c r="B18" s="370"/>
      <c r="C18" s="370"/>
      <c r="D18" s="370"/>
      <c r="E18" s="370"/>
      <c r="F18" s="370"/>
      <c r="G18" s="370"/>
      <c r="H18" s="370"/>
      <c r="I18" s="370"/>
      <c r="J18" s="370"/>
      <c r="K18" s="371"/>
    </row>
    <row r="19" spans="1:11" ht="15.75" thickBot="1">
      <c r="A19" s="372" t="s">
        <v>631</v>
      </c>
      <c r="B19" s="373"/>
      <c r="C19" s="373"/>
      <c r="D19" s="373"/>
      <c r="E19" s="373"/>
      <c r="F19" s="373"/>
      <c r="G19" s="373"/>
      <c r="H19" s="373"/>
      <c r="I19" s="373"/>
      <c r="J19" s="373"/>
      <c r="K19" s="374"/>
    </row>
    <row r="20" spans="1:11" ht="18" customHeight="1">
      <c r="A20" s="375"/>
      <c r="B20" s="376"/>
      <c r="C20" s="376"/>
      <c r="D20" s="376"/>
      <c r="E20" s="376"/>
      <c r="F20" s="376"/>
      <c r="G20" s="376"/>
      <c r="H20" s="376"/>
      <c r="I20" s="376"/>
      <c r="J20" s="376"/>
      <c r="K20" s="377"/>
    </row>
    <row r="21" spans="1:11" ht="18" customHeight="1">
      <c r="A21" s="357"/>
      <c r="B21" s="358"/>
      <c r="C21" s="358"/>
      <c r="D21" s="358"/>
      <c r="E21" s="358"/>
      <c r="F21" s="358"/>
      <c r="G21" s="358"/>
      <c r="H21" s="358"/>
      <c r="I21" s="358"/>
      <c r="J21" s="358"/>
      <c r="K21" s="359"/>
    </row>
    <row r="22" spans="1:11" ht="18" customHeight="1">
      <c r="A22" s="357"/>
      <c r="B22" s="358"/>
      <c r="C22" s="358"/>
      <c r="D22" s="358"/>
      <c r="E22" s="358"/>
      <c r="F22" s="358"/>
      <c r="G22" s="358"/>
      <c r="H22" s="358"/>
      <c r="I22" s="358"/>
      <c r="J22" s="358"/>
      <c r="K22" s="359"/>
    </row>
    <row r="23" spans="1:11">
      <c r="A23" s="360" t="s">
        <v>632</v>
      </c>
      <c r="B23" s="361"/>
      <c r="C23" s="361"/>
      <c r="D23" s="361"/>
      <c r="E23" s="361"/>
      <c r="F23" s="361"/>
      <c r="G23" s="361"/>
      <c r="H23" s="361"/>
      <c r="I23" s="361"/>
      <c r="J23" s="361"/>
      <c r="K23" s="362"/>
    </row>
    <row r="24" spans="1:11" ht="15.75" thickBot="1">
      <c r="A24" s="363" t="s">
        <v>640</v>
      </c>
      <c r="B24" s="364"/>
      <c r="C24" s="364"/>
      <c r="D24" s="364"/>
      <c r="E24" s="364"/>
      <c r="F24" s="364"/>
      <c r="G24" s="364"/>
      <c r="H24" s="364"/>
      <c r="I24" s="364"/>
      <c r="J24" s="364"/>
      <c r="K24" s="365"/>
    </row>
  </sheetData>
  <mergeCells count="22">
    <mergeCell ref="A1:A2"/>
    <mergeCell ref="A13:K13"/>
    <mergeCell ref="A14:K14"/>
    <mergeCell ref="A15:K15"/>
    <mergeCell ref="A12:C12"/>
    <mergeCell ref="D12:F12"/>
    <mergeCell ref="G12:I12"/>
    <mergeCell ref="J12:L12"/>
    <mergeCell ref="M3:N3"/>
    <mergeCell ref="I1:K1"/>
    <mergeCell ref="I2:K2"/>
    <mergeCell ref="B1:D2"/>
    <mergeCell ref="E1:H2"/>
    <mergeCell ref="A21:K21"/>
    <mergeCell ref="A22:K22"/>
    <mergeCell ref="A23:K23"/>
    <mergeCell ref="A24:K24"/>
    <mergeCell ref="A16:K16"/>
    <mergeCell ref="A17:K17"/>
    <mergeCell ref="A18:K18"/>
    <mergeCell ref="A19:K19"/>
    <mergeCell ref="A20:K20"/>
  </mergeCells>
  <pageMargins left="0.51181102362204722" right="0.51181102362204722" top="0.78740157480314965" bottom="0.78740157480314965" header="0.31496062992125984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12"/>
  <dimension ref="A1:Y22"/>
  <sheetViews>
    <sheetView view="pageBreakPreview" zoomScaleNormal="70" zoomScaleSheetLayoutView="100" workbookViewId="0">
      <selection activeCell="H8" sqref="H8:H9"/>
    </sheetView>
  </sheetViews>
  <sheetFormatPr defaultRowHeight="15"/>
  <cols>
    <col min="1" max="1" width="23.42578125" customWidth="1"/>
    <col min="2" max="2" width="28.140625" bestFit="1" customWidth="1"/>
    <col min="3" max="3" width="3.85546875" customWidth="1"/>
    <col min="4" max="4" width="22.28515625" customWidth="1"/>
    <col min="5" max="5" width="3.85546875" customWidth="1"/>
    <col min="6" max="6" width="18.5703125" bestFit="1" customWidth="1"/>
    <col min="7" max="7" width="3.85546875" customWidth="1"/>
    <col min="8" max="8" width="25.85546875" customWidth="1"/>
    <col min="9" max="9" width="3.85546875" customWidth="1"/>
    <col min="10" max="10" width="20.28515625" bestFit="1" customWidth="1"/>
    <col min="11" max="11" width="3.85546875" customWidth="1"/>
    <col min="12" max="12" width="0.140625" customWidth="1"/>
    <col min="257" max="257" width="20.7109375" customWidth="1"/>
    <col min="258" max="258" width="28.140625" bestFit="1" customWidth="1"/>
    <col min="259" max="259" width="3.85546875" customWidth="1"/>
    <col min="260" max="260" width="26.7109375" bestFit="1" customWidth="1"/>
    <col min="261" max="261" width="3.85546875" customWidth="1"/>
    <col min="262" max="262" width="18.5703125" bestFit="1" customWidth="1"/>
    <col min="263" max="263" width="3.85546875" customWidth="1"/>
    <col min="264" max="264" width="27.28515625" customWidth="1"/>
    <col min="265" max="265" width="3.85546875" customWidth="1"/>
    <col min="266" max="266" width="20.28515625" bestFit="1" customWidth="1"/>
    <col min="267" max="267" width="3.85546875" customWidth="1"/>
    <col min="513" max="513" width="20.7109375" customWidth="1"/>
    <col min="514" max="514" width="28.140625" bestFit="1" customWidth="1"/>
    <col min="515" max="515" width="3.85546875" customWidth="1"/>
    <col min="516" max="516" width="26.7109375" bestFit="1" customWidth="1"/>
    <col min="517" max="517" width="3.85546875" customWidth="1"/>
    <col min="518" max="518" width="18.5703125" bestFit="1" customWidth="1"/>
    <col min="519" max="519" width="3.85546875" customWidth="1"/>
    <col min="520" max="520" width="27.28515625" customWidth="1"/>
    <col min="521" max="521" width="3.85546875" customWidth="1"/>
    <col min="522" max="522" width="20.28515625" bestFit="1" customWidth="1"/>
    <col min="523" max="523" width="3.85546875" customWidth="1"/>
    <col min="769" max="769" width="20.7109375" customWidth="1"/>
    <col min="770" max="770" width="28.140625" bestFit="1" customWidth="1"/>
    <col min="771" max="771" width="3.85546875" customWidth="1"/>
    <col min="772" max="772" width="26.7109375" bestFit="1" customWidth="1"/>
    <col min="773" max="773" width="3.85546875" customWidth="1"/>
    <col min="774" max="774" width="18.5703125" bestFit="1" customWidth="1"/>
    <col min="775" max="775" width="3.85546875" customWidth="1"/>
    <col min="776" max="776" width="27.28515625" customWidth="1"/>
    <col min="777" max="777" width="3.85546875" customWidth="1"/>
    <col min="778" max="778" width="20.28515625" bestFit="1" customWidth="1"/>
    <col min="779" max="779" width="3.85546875" customWidth="1"/>
    <col min="1025" max="1025" width="20.7109375" customWidth="1"/>
    <col min="1026" max="1026" width="28.140625" bestFit="1" customWidth="1"/>
    <col min="1027" max="1027" width="3.85546875" customWidth="1"/>
    <col min="1028" max="1028" width="26.7109375" bestFit="1" customWidth="1"/>
    <col min="1029" max="1029" width="3.85546875" customWidth="1"/>
    <col min="1030" max="1030" width="18.5703125" bestFit="1" customWidth="1"/>
    <col min="1031" max="1031" width="3.85546875" customWidth="1"/>
    <col min="1032" max="1032" width="27.28515625" customWidth="1"/>
    <col min="1033" max="1033" width="3.85546875" customWidth="1"/>
    <col min="1034" max="1034" width="20.28515625" bestFit="1" customWidth="1"/>
    <col min="1035" max="1035" width="3.85546875" customWidth="1"/>
    <col min="1281" max="1281" width="20.7109375" customWidth="1"/>
    <col min="1282" max="1282" width="28.140625" bestFit="1" customWidth="1"/>
    <col min="1283" max="1283" width="3.85546875" customWidth="1"/>
    <col min="1284" max="1284" width="26.7109375" bestFit="1" customWidth="1"/>
    <col min="1285" max="1285" width="3.85546875" customWidth="1"/>
    <col min="1286" max="1286" width="18.5703125" bestFit="1" customWidth="1"/>
    <col min="1287" max="1287" width="3.85546875" customWidth="1"/>
    <col min="1288" max="1288" width="27.28515625" customWidth="1"/>
    <col min="1289" max="1289" width="3.85546875" customWidth="1"/>
    <col min="1290" max="1290" width="20.28515625" bestFit="1" customWidth="1"/>
    <col min="1291" max="1291" width="3.85546875" customWidth="1"/>
    <col min="1537" max="1537" width="20.7109375" customWidth="1"/>
    <col min="1538" max="1538" width="28.140625" bestFit="1" customWidth="1"/>
    <col min="1539" max="1539" width="3.85546875" customWidth="1"/>
    <col min="1540" max="1540" width="26.7109375" bestFit="1" customWidth="1"/>
    <col min="1541" max="1541" width="3.85546875" customWidth="1"/>
    <col min="1542" max="1542" width="18.5703125" bestFit="1" customWidth="1"/>
    <col min="1543" max="1543" width="3.85546875" customWidth="1"/>
    <col min="1544" max="1544" width="27.28515625" customWidth="1"/>
    <col min="1545" max="1545" width="3.85546875" customWidth="1"/>
    <col min="1546" max="1546" width="20.28515625" bestFit="1" customWidth="1"/>
    <col min="1547" max="1547" width="3.85546875" customWidth="1"/>
    <col min="1793" max="1793" width="20.7109375" customWidth="1"/>
    <col min="1794" max="1794" width="28.140625" bestFit="1" customWidth="1"/>
    <col min="1795" max="1795" width="3.85546875" customWidth="1"/>
    <col min="1796" max="1796" width="26.7109375" bestFit="1" customWidth="1"/>
    <col min="1797" max="1797" width="3.85546875" customWidth="1"/>
    <col min="1798" max="1798" width="18.5703125" bestFit="1" customWidth="1"/>
    <col min="1799" max="1799" width="3.85546875" customWidth="1"/>
    <col min="1800" max="1800" width="27.28515625" customWidth="1"/>
    <col min="1801" max="1801" width="3.85546875" customWidth="1"/>
    <col min="1802" max="1802" width="20.28515625" bestFit="1" customWidth="1"/>
    <col min="1803" max="1803" width="3.85546875" customWidth="1"/>
    <col min="2049" max="2049" width="20.7109375" customWidth="1"/>
    <col min="2050" max="2050" width="28.140625" bestFit="1" customWidth="1"/>
    <col min="2051" max="2051" width="3.85546875" customWidth="1"/>
    <col min="2052" max="2052" width="26.7109375" bestFit="1" customWidth="1"/>
    <col min="2053" max="2053" width="3.85546875" customWidth="1"/>
    <col min="2054" max="2054" width="18.5703125" bestFit="1" customWidth="1"/>
    <col min="2055" max="2055" width="3.85546875" customWidth="1"/>
    <col min="2056" max="2056" width="27.28515625" customWidth="1"/>
    <col min="2057" max="2057" width="3.85546875" customWidth="1"/>
    <col min="2058" max="2058" width="20.28515625" bestFit="1" customWidth="1"/>
    <col min="2059" max="2059" width="3.85546875" customWidth="1"/>
    <col min="2305" max="2305" width="20.7109375" customWidth="1"/>
    <col min="2306" max="2306" width="28.140625" bestFit="1" customWidth="1"/>
    <col min="2307" max="2307" width="3.85546875" customWidth="1"/>
    <col min="2308" max="2308" width="26.7109375" bestFit="1" customWidth="1"/>
    <col min="2309" max="2309" width="3.85546875" customWidth="1"/>
    <col min="2310" max="2310" width="18.5703125" bestFit="1" customWidth="1"/>
    <col min="2311" max="2311" width="3.85546875" customWidth="1"/>
    <col min="2312" max="2312" width="27.28515625" customWidth="1"/>
    <col min="2313" max="2313" width="3.85546875" customWidth="1"/>
    <col min="2314" max="2314" width="20.28515625" bestFit="1" customWidth="1"/>
    <col min="2315" max="2315" width="3.85546875" customWidth="1"/>
    <col min="2561" max="2561" width="20.7109375" customWidth="1"/>
    <col min="2562" max="2562" width="28.140625" bestFit="1" customWidth="1"/>
    <col min="2563" max="2563" width="3.85546875" customWidth="1"/>
    <col min="2564" max="2564" width="26.7109375" bestFit="1" customWidth="1"/>
    <col min="2565" max="2565" width="3.85546875" customWidth="1"/>
    <col min="2566" max="2566" width="18.5703125" bestFit="1" customWidth="1"/>
    <col min="2567" max="2567" width="3.85546875" customWidth="1"/>
    <col min="2568" max="2568" width="27.28515625" customWidth="1"/>
    <col min="2569" max="2569" width="3.85546875" customWidth="1"/>
    <col min="2570" max="2570" width="20.28515625" bestFit="1" customWidth="1"/>
    <col min="2571" max="2571" width="3.85546875" customWidth="1"/>
    <col min="2817" max="2817" width="20.7109375" customWidth="1"/>
    <col min="2818" max="2818" width="28.140625" bestFit="1" customWidth="1"/>
    <col min="2819" max="2819" width="3.85546875" customWidth="1"/>
    <col min="2820" max="2820" width="26.7109375" bestFit="1" customWidth="1"/>
    <col min="2821" max="2821" width="3.85546875" customWidth="1"/>
    <col min="2822" max="2822" width="18.5703125" bestFit="1" customWidth="1"/>
    <col min="2823" max="2823" width="3.85546875" customWidth="1"/>
    <col min="2824" max="2824" width="27.28515625" customWidth="1"/>
    <col min="2825" max="2825" width="3.85546875" customWidth="1"/>
    <col min="2826" max="2826" width="20.28515625" bestFit="1" customWidth="1"/>
    <col min="2827" max="2827" width="3.85546875" customWidth="1"/>
    <col min="3073" max="3073" width="20.7109375" customWidth="1"/>
    <col min="3074" max="3074" width="28.140625" bestFit="1" customWidth="1"/>
    <col min="3075" max="3075" width="3.85546875" customWidth="1"/>
    <col min="3076" max="3076" width="26.7109375" bestFit="1" customWidth="1"/>
    <col min="3077" max="3077" width="3.85546875" customWidth="1"/>
    <col min="3078" max="3078" width="18.5703125" bestFit="1" customWidth="1"/>
    <col min="3079" max="3079" width="3.85546875" customWidth="1"/>
    <col min="3080" max="3080" width="27.28515625" customWidth="1"/>
    <col min="3081" max="3081" width="3.85546875" customWidth="1"/>
    <col min="3082" max="3082" width="20.28515625" bestFit="1" customWidth="1"/>
    <col min="3083" max="3083" width="3.85546875" customWidth="1"/>
    <col min="3329" max="3329" width="20.7109375" customWidth="1"/>
    <col min="3330" max="3330" width="28.140625" bestFit="1" customWidth="1"/>
    <col min="3331" max="3331" width="3.85546875" customWidth="1"/>
    <col min="3332" max="3332" width="26.7109375" bestFit="1" customWidth="1"/>
    <col min="3333" max="3333" width="3.85546875" customWidth="1"/>
    <col min="3334" max="3334" width="18.5703125" bestFit="1" customWidth="1"/>
    <col min="3335" max="3335" width="3.85546875" customWidth="1"/>
    <col min="3336" max="3336" width="27.28515625" customWidth="1"/>
    <col min="3337" max="3337" width="3.85546875" customWidth="1"/>
    <col min="3338" max="3338" width="20.28515625" bestFit="1" customWidth="1"/>
    <col min="3339" max="3339" width="3.85546875" customWidth="1"/>
    <col min="3585" max="3585" width="20.7109375" customWidth="1"/>
    <col min="3586" max="3586" width="28.140625" bestFit="1" customWidth="1"/>
    <col min="3587" max="3587" width="3.85546875" customWidth="1"/>
    <col min="3588" max="3588" width="26.7109375" bestFit="1" customWidth="1"/>
    <col min="3589" max="3589" width="3.85546875" customWidth="1"/>
    <col min="3590" max="3590" width="18.5703125" bestFit="1" customWidth="1"/>
    <col min="3591" max="3591" width="3.85546875" customWidth="1"/>
    <col min="3592" max="3592" width="27.28515625" customWidth="1"/>
    <col min="3593" max="3593" width="3.85546875" customWidth="1"/>
    <col min="3594" max="3594" width="20.28515625" bestFit="1" customWidth="1"/>
    <col min="3595" max="3595" width="3.85546875" customWidth="1"/>
    <col min="3841" max="3841" width="20.7109375" customWidth="1"/>
    <col min="3842" max="3842" width="28.140625" bestFit="1" customWidth="1"/>
    <col min="3843" max="3843" width="3.85546875" customWidth="1"/>
    <col min="3844" max="3844" width="26.7109375" bestFit="1" customWidth="1"/>
    <col min="3845" max="3845" width="3.85546875" customWidth="1"/>
    <col min="3846" max="3846" width="18.5703125" bestFit="1" customWidth="1"/>
    <col min="3847" max="3847" width="3.85546875" customWidth="1"/>
    <col min="3848" max="3848" width="27.28515625" customWidth="1"/>
    <col min="3849" max="3849" width="3.85546875" customWidth="1"/>
    <col min="3850" max="3850" width="20.28515625" bestFit="1" customWidth="1"/>
    <col min="3851" max="3851" width="3.85546875" customWidth="1"/>
    <col min="4097" max="4097" width="20.7109375" customWidth="1"/>
    <col min="4098" max="4098" width="28.140625" bestFit="1" customWidth="1"/>
    <col min="4099" max="4099" width="3.85546875" customWidth="1"/>
    <col min="4100" max="4100" width="26.7109375" bestFit="1" customWidth="1"/>
    <col min="4101" max="4101" width="3.85546875" customWidth="1"/>
    <col min="4102" max="4102" width="18.5703125" bestFit="1" customWidth="1"/>
    <col min="4103" max="4103" width="3.85546875" customWidth="1"/>
    <col min="4104" max="4104" width="27.28515625" customWidth="1"/>
    <col min="4105" max="4105" width="3.85546875" customWidth="1"/>
    <col min="4106" max="4106" width="20.28515625" bestFit="1" customWidth="1"/>
    <col min="4107" max="4107" width="3.85546875" customWidth="1"/>
    <col min="4353" max="4353" width="20.7109375" customWidth="1"/>
    <col min="4354" max="4354" width="28.140625" bestFit="1" customWidth="1"/>
    <col min="4355" max="4355" width="3.85546875" customWidth="1"/>
    <col min="4356" max="4356" width="26.7109375" bestFit="1" customWidth="1"/>
    <col min="4357" max="4357" width="3.85546875" customWidth="1"/>
    <col min="4358" max="4358" width="18.5703125" bestFit="1" customWidth="1"/>
    <col min="4359" max="4359" width="3.85546875" customWidth="1"/>
    <col min="4360" max="4360" width="27.28515625" customWidth="1"/>
    <col min="4361" max="4361" width="3.85546875" customWidth="1"/>
    <col min="4362" max="4362" width="20.28515625" bestFit="1" customWidth="1"/>
    <col min="4363" max="4363" width="3.85546875" customWidth="1"/>
    <col min="4609" max="4609" width="20.7109375" customWidth="1"/>
    <col min="4610" max="4610" width="28.140625" bestFit="1" customWidth="1"/>
    <col min="4611" max="4611" width="3.85546875" customWidth="1"/>
    <col min="4612" max="4612" width="26.7109375" bestFit="1" customWidth="1"/>
    <col min="4613" max="4613" width="3.85546875" customWidth="1"/>
    <col min="4614" max="4614" width="18.5703125" bestFit="1" customWidth="1"/>
    <col min="4615" max="4615" width="3.85546875" customWidth="1"/>
    <col min="4616" max="4616" width="27.28515625" customWidth="1"/>
    <col min="4617" max="4617" width="3.85546875" customWidth="1"/>
    <col min="4618" max="4618" width="20.28515625" bestFit="1" customWidth="1"/>
    <col min="4619" max="4619" width="3.85546875" customWidth="1"/>
    <col min="4865" max="4865" width="20.7109375" customWidth="1"/>
    <col min="4866" max="4866" width="28.140625" bestFit="1" customWidth="1"/>
    <col min="4867" max="4867" width="3.85546875" customWidth="1"/>
    <col min="4868" max="4868" width="26.7109375" bestFit="1" customWidth="1"/>
    <col min="4869" max="4869" width="3.85546875" customWidth="1"/>
    <col min="4870" max="4870" width="18.5703125" bestFit="1" customWidth="1"/>
    <col min="4871" max="4871" width="3.85546875" customWidth="1"/>
    <col min="4872" max="4872" width="27.28515625" customWidth="1"/>
    <col min="4873" max="4873" width="3.85546875" customWidth="1"/>
    <col min="4874" max="4874" width="20.28515625" bestFit="1" customWidth="1"/>
    <col min="4875" max="4875" width="3.85546875" customWidth="1"/>
    <col min="5121" max="5121" width="20.7109375" customWidth="1"/>
    <col min="5122" max="5122" width="28.140625" bestFit="1" customWidth="1"/>
    <col min="5123" max="5123" width="3.85546875" customWidth="1"/>
    <col min="5124" max="5124" width="26.7109375" bestFit="1" customWidth="1"/>
    <col min="5125" max="5125" width="3.85546875" customWidth="1"/>
    <col min="5126" max="5126" width="18.5703125" bestFit="1" customWidth="1"/>
    <col min="5127" max="5127" width="3.85546875" customWidth="1"/>
    <col min="5128" max="5128" width="27.28515625" customWidth="1"/>
    <col min="5129" max="5129" width="3.85546875" customWidth="1"/>
    <col min="5130" max="5130" width="20.28515625" bestFit="1" customWidth="1"/>
    <col min="5131" max="5131" width="3.85546875" customWidth="1"/>
    <col min="5377" max="5377" width="20.7109375" customWidth="1"/>
    <col min="5378" max="5378" width="28.140625" bestFit="1" customWidth="1"/>
    <col min="5379" max="5379" width="3.85546875" customWidth="1"/>
    <col min="5380" max="5380" width="26.7109375" bestFit="1" customWidth="1"/>
    <col min="5381" max="5381" width="3.85546875" customWidth="1"/>
    <col min="5382" max="5382" width="18.5703125" bestFit="1" customWidth="1"/>
    <col min="5383" max="5383" width="3.85546875" customWidth="1"/>
    <col min="5384" max="5384" width="27.28515625" customWidth="1"/>
    <col min="5385" max="5385" width="3.85546875" customWidth="1"/>
    <col min="5386" max="5386" width="20.28515625" bestFit="1" customWidth="1"/>
    <col min="5387" max="5387" width="3.85546875" customWidth="1"/>
    <col min="5633" max="5633" width="20.7109375" customWidth="1"/>
    <col min="5634" max="5634" width="28.140625" bestFit="1" customWidth="1"/>
    <col min="5635" max="5635" width="3.85546875" customWidth="1"/>
    <col min="5636" max="5636" width="26.7109375" bestFit="1" customWidth="1"/>
    <col min="5637" max="5637" width="3.85546875" customWidth="1"/>
    <col min="5638" max="5638" width="18.5703125" bestFit="1" customWidth="1"/>
    <col min="5639" max="5639" width="3.85546875" customWidth="1"/>
    <col min="5640" max="5640" width="27.28515625" customWidth="1"/>
    <col min="5641" max="5641" width="3.85546875" customWidth="1"/>
    <col min="5642" max="5642" width="20.28515625" bestFit="1" customWidth="1"/>
    <col min="5643" max="5643" width="3.85546875" customWidth="1"/>
    <col min="5889" max="5889" width="20.7109375" customWidth="1"/>
    <col min="5890" max="5890" width="28.140625" bestFit="1" customWidth="1"/>
    <col min="5891" max="5891" width="3.85546875" customWidth="1"/>
    <col min="5892" max="5892" width="26.7109375" bestFit="1" customWidth="1"/>
    <col min="5893" max="5893" width="3.85546875" customWidth="1"/>
    <col min="5894" max="5894" width="18.5703125" bestFit="1" customWidth="1"/>
    <col min="5895" max="5895" width="3.85546875" customWidth="1"/>
    <col min="5896" max="5896" width="27.28515625" customWidth="1"/>
    <col min="5897" max="5897" width="3.85546875" customWidth="1"/>
    <col min="5898" max="5898" width="20.28515625" bestFit="1" customWidth="1"/>
    <col min="5899" max="5899" width="3.85546875" customWidth="1"/>
    <col min="6145" max="6145" width="20.7109375" customWidth="1"/>
    <col min="6146" max="6146" width="28.140625" bestFit="1" customWidth="1"/>
    <col min="6147" max="6147" width="3.85546875" customWidth="1"/>
    <col min="6148" max="6148" width="26.7109375" bestFit="1" customWidth="1"/>
    <col min="6149" max="6149" width="3.85546875" customWidth="1"/>
    <col min="6150" max="6150" width="18.5703125" bestFit="1" customWidth="1"/>
    <col min="6151" max="6151" width="3.85546875" customWidth="1"/>
    <col min="6152" max="6152" width="27.28515625" customWidth="1"/>
    <col min="6153" max="6153" width="3.85546875" customWidth="1"/>
    <col min="6154" max="6154" width="20.28515625" bestFit="1" customWidth="1"/>
    <col min="6155" max="6155" width="3.85546875" customWidth="1"/>
    <col min="6401" max="6401" width="20.7109375" customWidth="1"/>
    <col min="6402" max="6402" width="28.140625" bestFit="1" customWidth="1"/>
    <col min="6403" max="6403" width="3.85546875" customWidth="1"/>
    <col min="6404" max="6404" width="26.7109375" bestFit="1" customWidth="1"/>
    <col min="6405" max="6405" width="3.85546875" customWidth="1"/>
    <col min="6406" max="6406" width="18.5703125" bestFit="1" customWidth="1"/>
    <col min="6407" max="6407" width="3.85546875" customWidth="1"/>
    <col min="6408" max="6408" width="27.28515625" customWidth="1"/>
    <col min="6409" max="6409" width="3.85546875" customWidth="1"/>
    <col min="6410" max="6410" width="20.28515625" bestFit="1" customWidth="1"/>
    <col min="6411" max="6411" width="3.85546875" customWidth="1"/>
    <col min="6657" max="6657" width="20.7109375" customWidth="1"/>
    <col min="6658" max="6658" width="28.140625" bestFit="1" customWidth="1"/>
    <col min="6659" max="6659" width="3.85546875" customWidth="1"/>
    <col min="6660" max="6660" width="26.7109375" bestFit="1" customWidth="1"/>
    <col min="6661" max="6661" width="3.85546875" customWidth="1"/>
    <col min="6662" max="6662" width="18.5703125" bestFit="1" customWidth="1"/>
    <col min="6663" max="6663" width="3.85546875" customWidth="1"/>
    <col min="6664" max="6664" width="27.28515625" customWidth="1"/>
    <col min="6665" max="6665" width="3.85546875" customWidth="1"/>
    <col min="6666" max="6666" width="20.28515625" bestFit="1" customWidth="1"/>
    <col min="6667" max="6667" width="3.85546875" customWidth="1"/>
    <col min="6913" max="6913" width="20.7109375" customWidth="1"/>
    <col min="6914" max="6914" width="28.140625" bestFit="1" customWidth="1"/>
    <col min="6915" max="6915" width="3.85546875" customWidth="1"/>
    <col min="6916" max="6916" width="26.7109375" bestFit="1" customWidth="1"/>
    <col min="6917" max="6917" width="3.85546875" customWidth="1"/>
    <col min="6918" max="6918" width="18.5703125" bestFit="1" customWidth="1"/>
    <col min="6919" max="6919" width="3.85546875" customWidth="1"/>
    <col min="6920" max="6920" width="27.28515625" customWidth="1"/>
    <col min="6921" max="6921" width="3.85546875" customWidth="1"/>
    <col min="6922" max="6922" width="20.28515625" bestFit="1" customWidth="1"/>
    <col min="6923" max="6923" width="3.85546875" customWidth="1"/>
    <col min="7169" max="7169" width="20.7109375" customWidth="1"/>
    <col min="7170" max="7170" width="28.140625" bestFit="1" customWidth="1"/>
    <col min="7171" max="7171" width="3.85546875" customWidth="1"/>
    <col min="7172" max="7172" width="26.7109375" bestFit="1" customWidth="1"/>
    <col min="7173" max="7173" width="3.85546875" customWidth="1"/>
    <col min="7174" max="7174" width="18.5703125" bestFit="1" customWidth="1"/>
    <col min="7175" max="7175" width="3.85546875" customWidth="1"/>
    <col min="7176" max="7176" width="27.28515625" customWidth="1"/>
    <col min="7177" max="7177" width="3.85546875" customWidth="1"/>
    <col min="7178" max="7178" width="20.28515625" bestFit="1" customWidth="1"/>
    <col min="7179" max="7179" width="3.85546875" customWidth="1"/>
    <col min="7425" max="7425" width="20.7109375" customWidth="1"/>
    <col min="7426" max="7426" width="28.140625" bestFit="1" customWidth="1"/>
    <col min="7427" max="7427" width="3.85546875" customWidth="1"/>
    <col min="7428" max="7428" width="26.7109375" bestFit="1" customWidth="1"/>
    <col min="7429" max="7429" width="3.85546875" customWidth="1"/>
    <col min="7430" max="7430" width="18.5703125" bestFit="1" customWidth="1"/>
    <col min="7431" max="7431" width="3.85546875" customWidth="1"/>
    <col min="7432" max="7432" width="27.28515625" customWidth="1"/>
    <col min="7433" max="7433" width="3.85546875" customWidth="1"/>
    <col min="7434" max="7434" width="20.28515625" bestFit="1" customWidth="1"/>
    <col min="7435" max="7435" width="3.85546875" customWidth="1"/>
    <col min="7681" max="7681" width="20.7109375" customWidth="1"/>
    <col min="7682" max="7682" width="28.140625" bestFit="1" customWidth="1"/>
    <col min="7683" max="7683" width="3.85546875" customWidth="1"/>
    <col min="7684" max="7684" width="26.7109375" bestFit="1" customWidth="1"/>
    <col min="7685" max="7685" width="3.85546875" customWidth="1"/>
    <col min="7686" max="7686" width="18.5703125" bestFit="1" customWidth="1"/>
    <col min="7687" max="7687" width="3.85546875" customWidth="1"/>
    <col min="7688" max="7688" width="27.28515625" customWidth="1"/>
    <col min="7689" max="7689" width="3.85546875" customWidth="1"/>
    <col min="7690" max="7690" width="20.28515625" bestFit="1" customWidth="1"/>
    <col min="7691" max="7691" width="3.85546875" customWidth="1"/>
    <col min="7937" max="7937" width="20.7109375" customWidth="1"/>
    <col min="7938" max="7938" width="28.140625" bestFit="1" customWidth="1"/>
    <col min="7939" max="7939" width="3.85546875" customWidth="1"/>
    <col min="7940" max="7940" width="26.7109375" bestFit="1" customWidth="1"/>
    <col min="7941" max="7941" width="3.85546875" customWidth="1"/>
    <col min="7942" max="7942" width="18.5703125" bestFit="1" customWidth="1"/>
    <col min="7943" max="7943" width="3.85546875" customWidth="1"/>
    <col min="7944" max="7944" width="27.28515625" customWidth="1"/>
    <col min="7945" max="7945" width="3.85546875" customWidth="1"/>
    <col min="7946" max="7946" width="20.28515625" bestFit="1" customWidth="1"/>
    <col min="7947" max="7947" width="3.85546875" customWidth="1"/>
    <col min="8193" max="8193" width="20.7109375" customWidth="1"/>
    <col min="8194" max="8194" width="28.140625" bestFit="1" customWidth="1"/>
    <col min="8195" max="8195" width="3.85546875" customWidth="1"/>
    <col min="8196" max="8196" width="26.7109375" bestFit="1" customWidth="1"/>
    <col min="8197" max="8197" width="3.85546875" customWidth="1"/>
    <col min="8198" max="8198" width="18.5703125" bestFit="1" customWidth="1"/>
    <col min="8199" max="8199" width="3.85546875" customWidth="1"/>
    <col min="8200" max="8200" width="27.28515625" customWidth="1"/>
    <col min="8201" max="8201" width="3.85546875" customWidth="1"/>
    <col min="8202" max="8202" width="20.28515625" bestFit="1" customWidth="1"/>
    <col min="8203" max="8203" width="3.85546875" customWidth="1"/>
    <col min="8449" max="8449" width="20.7109375" customWidth="1"/>
    <col min="8450" max="8450" width="28.140625" bestFit="1" customWidth="1"/>
    <col min="8451" max="8451" width="3.85546875" customWidth="1"/>
    <col min="8452" max="8452" width="26.7109375" bestFit="1" customWidth="1"/>
    <col min="8453" max="8453" width="3.85546875" customWidth="1"/>
    <col min="8454" max="8454" width="18.5703125" bestFit="1" customWidth="1"/>
    <col min="8455" max="8455" width="3.85546875" customWidth="1"/>
    <col min="8456" max="8456" width="27.28515625" customWidth="1"/>
    <col min="8457" max="8457" width="3.85546875" customWidth="1"/>
    <col min="8458" max="8458" width="20.28515625" bestFit="1" customWidth="1"/>
    <col min="8459" max="8459" width="3.85546875" customWidth="1"/>
    <col min="8705" max="8705" width="20.7109375" customWidth="1"/>
    <col min="8706" max="8706" width="28.140625" bestFit="1" customWidth="1"/>
    <col min="8707" max="8707" width="3.85546875" customWidth="1"/>
    <col min="8708" max="8708" width="26.7109375" bestFit="1" customWidth="1"/>
    <col min="8709" max="8709" width="3.85546875" customWidth="1"/>
    <col min="8710" max="8710" width="18.5703125" bestFit="1" customWidth="1"/>
    <col min="8711" max="8711" width="3.85546875" customWidth="1"/>
    <col min="8712" max="8712" width="27.28515625" customWidth="1"/>
    <col min="8713" max="8713" width="3.85546875" customWidth="1"/>
    <col min="8714" max="8714" width="20.28515625" bestFit="1" customWidth="1"/>
    <col min="8715" max="8715" width="3.85546875" customWidth="1"/>
    <col min="8961" max="8961" width="20.7109375" customWidth="1"/>
    <col min="8962" max="8962" width="28.140625" bestFit="1" customWidth="1"/>
    <col min="8963" max="8963" width="3.85546875" customWidth="1"/>
    <col min="8964" max="8964" width="26.7109375" bestFit="1" customWidth="1"/>
    <col min="8965" max="8965" width="3.85546875" customWidth="1"/>
    <col min="8966" max="8966" width="18.5703125" bestFit="1" customWidth="1"/>
    <col min="8967" max="8967" width="3.85546875" customWidth="1"/>
    <col min="8968" max="8968" width="27.28515625" customWidth="1"/>
    <col min="8969" max="8969" width="3.85546875" customWidth="1"/>
    <col min="8970" max="8970" width="20.28515625" bestFit="1" customWidth="1"/>
    <col min="8971" max="8971" width="3.85546875" customWidth="1"/>
    <col min="9217" max="9217" width="20.7109375" customWidth="1"/>
    <col min="9218" max="9218" width="28.140625" bestFit="1" customWidth="1"/>
    <col min="9219" max="9219" width="3.85546875" customWidth="1"/>
    <col min="9220" max="9220" width="26.7109375" bestFit="1" customWidth="1"/>
    <col min="9221" max="9221" width="3.85546875" customWidth="1"/>
    <col min="9222" max="9222" width="18.5703125" bestFit="1" customWidth="1"/>
    <col min="9223" max="9223" width="3.85546875" customWidth="1"/>
    <col min="9224" max="9224" width="27.28515625" customWidth="1"/>
    <col min="9225" max="9225" width="3.85546875" customWidth="1"/>
    <col min="9226" max="9226" width="20.28515625" bestFit="1" customWidth="1"/>
    <col min="9227" max="9227" width="3.85546875" customWidth="1"/>
    <col min="9473" max="9473" width="20.7109375" customWidth="1"/>
    <col min="9474" max="9474" width="28.140625" bestFit="1" customWidth="1"/>
    <col min="9475" max="9475" width="3.85546875" customWidth="1"/>
    <col min="9476" max="9476" width="26.7109375" bestFit="1" customWidth="1"/>
    <col min="9477" max="9477" width="3.85546875" customWidth="1"/>
    <col min="9478" max="9478" width="18.5703125" bestFit="1" customWidth="1"/>
    <col min="9479" max="9479" width="3.85546875" customWidth="1"/>
    <col min="9480" max="9480" width="27.28515625" customWidth="1"/>
    <col min="9481" max="9481" width="3.85546875" customWidth="1"/>
    <col min="9482" max="9482" width="20.28515625" bestFit="1" customWidth="1"/>
    <col min="9483" max="9483" width="3.85546875" customWidth="1"/>
    <col min="9729" max="9729" width="20.7109375" customWidth="1"/>
    <col min="9730" max="9730" width="28.140625" bestFit="1" customWidth="1"/>
    <col min="9731" max="9731" width="3.85546875" customWidth="1"/>
    <col min="9732" max="9732" width="26.7109375" bestFit="1" customWidth="1"/>
    <col min="9733" max="9733" width="3.85546875" customWidth="1"/>
    <col min="9734" max="9734" width="18.5703125" bestFit="1" customWidth="1"/>
    <col min="9735" max="9735" width="3.85546875" customWidth="1"/>
    <col min="9736" max="9736" width="27.28515625" customWidth="1"/>
    <col min="9737" max="9737" width="3.85546875" customWidth="1"/>
    <col min="9738" max="9738" width="20.28515625" bestFit="1" customWidth="1"/>
    <col min="9739" max="9739" width="3.85546875" customWidth="1"/>
    <col min="9985" max="9985" width="20.7109375" customWidth="1"/>
    <col min="9986" max="9986" width="28.140625" bestFit="1" customWidth="1"/>
    <col min="9987" max="9987" width="3.85546875" customWidth="1"/>
    <col min="9988" max="9988" width="26.7109375" bestFit="1" customWidth="1"/>
    <col min="9989" max="9989" width="3.85546875" customWidth="1"/>
    <col min="9990" max="9990" width="18.5703125" bestFit="1" customWidth="1"/>
    <col min="9991" max="9991" width="3.85546875" customWidth="1"/>
    <col min="9992" max="9992" width="27.28515625" customWidth="1"/>
    <col min="9993" max="9993" width="3.85546875" customWidth="1"/>
    <col min="9994" max="9994" width="20.28515625" bestFit="1" customWidth="1"/>
    <col min="9995" max="9995" width="3.85546875" customWidth="1"/>
    <col min="10241" max="10241" width="20.7109375" customWidth="1"/>
    <col min="10242" max="10242" width="28.140625" bestFit="1" customWidth="1"/>
    <col min="10243" max="10243" width="3.85546875" customWidth="1"/>
    <col min="10244" max="10244" width="26.7109375" bestFit="1" customWidth="1"/>
    <col min="10245" max="10245" width="3.85546875" customWidth="1"/>
    <col min="10246" max="10246" width="18.5703125" bestFit="1" customWidth="1"/>
    <col min="10247" max="10247" width="3.85546875" customWidth="1"/>
    <col min="10248" max="10248" width="27.28515625" customWidth="1"/>
    <col min="10249" max="10249" width="3.85546875" customWidth="1"/>
    <col min="10250" max="10250" width="20.28515625" bestFit="1" customWidth="1"/>
    <col min="10251" max="10251" width="3.85546875" customWidth="1"/>
    <col min="10497" max="10497" width="20.7109375" customWidth="1"/>
    <col min="10498" max="10498" width="28.140625" bestFit="1" customWidth="1"/>
    <col min="10499" max="10499" width="3.85546875" customWidth="1"/>
    <col min="10500" max="10500" width="26.7109375" bestFit="1" customWidth="1"/>
    <col min="10501" max="10501" width="3.85546875" customWidth="1"/>
    <col min="10502" max="10502" width="18.5703125" bestFit="1" customWidth="1"/>
    <col min="10503" max="10503" width="3.85546875" customWidth="1"/>
    <col min="10504" max="10504" width="27.28515625" customWidth="1"/>
    <col min="10505" max="10505" width="3.85546875" customWidth="1"/>
    <col min="10506" max="10506" width="20.28515625" bestFit="1" customWidth="1"/>
    <col min="10507" max="10507" width="3.85546875" customWidth="1"/>
    <col min="10753" max="10753" width="20.7109375" customWidth="1"/>
    <col min="10754" max="10754" width="28.140625" bestFit="1" customWidth="1"/>
    <col min="10755" max="10755" width="3.85546875" customWidth="1"/>
    <col min="10756" max="10756" width="26.7109375" bestFit="1" customWidth="1"/>
    <col min="10757" max="10757" width="3.85546875" customWidth="1"/>
    <col min="10758" max="10758" width="18.5703125" bestFit="1" customWidth="1"/>
    <col min="10759" max="10759" width="3.85546875" customWidth="1"/>
    <col min="10760" max="10760" width="27.28515625" customWidth="1"/>
    <col min="10761" max="10761" width="3.85546875" customWidth="1"/>
    <col min="10762" max="10762" width="20.28515625" bestFit="1" customWidth="1"/>
    <col min="10763" max="10763" width="3.85546875" customWidth="1"/>
    <col min="11009" max="11009" width="20.7109375" customWidth="1"/>
    <col min="11010" max="11010" width="28.140625" bestFit="1" customWidth="1"/>
    <col min="11011" max="11011" width="3.85546875" customWidth="1"/>
    <col min="11012" max="11012" width="26.7109375" bestFit="1" customWidth="1"/>
    <col min="11013" max="11013" width="3.85546875" customWidth="1"/>
    <col min="11014" max="11014" width="18.5703125" bestFit="1" customWidth="1"/>
    <col min="11015" max="11015" width="3.85546875" customWidth="1"/>
    <col min="11016" max="11016" width="27.28515625" customWidth="1"/>
    <col min="11017" max="11017" width="3.85546875" customWidth="1"/>
    <col min="11018" max="11018" width="20.28515625" bestFit="1" customWidth="1"/>
    <col min="11019" max="11019" width="3.85546875" customWidth="1"/>
    <col min="11265" max="11265" width="20.7109375" customWidth="1"/>
    <col min="11266" max="11266" width="28.140625" bestFit="1" customWidth="1"/>
    <col min="11267" max="11267" width="3.85546875" customWidth="1"/>
    <col min="11268" max="11268" width="26.7109375" bestFit="1" customWidth="1"/>
    <col min="11269" max="11269" width="3.85546875" customWidth="1"/>
    <col min="11270" max="11270" width="18.5703125" bestFit="1" customWidth="1"/>
    <col min="11271" max="11271" width="3.85546875" customWidth="1"/>
    <col min="11272" max="11272" width="27.28515625" customWidth="1"/>
    <col min="11273" max="11273" width="3.85546875" customWidth="1"/>
    <col min="11274" max="11274" width="20.28515625" bestFit="1" customWidth="1"/>
    <col min="11275" max="11275" width="3.85546875" customWidth="1"/>
    <col min="11521" max="11521" width="20.7109375" customWidth="1"/>
    <col min="11522" max="11522" width="28.140625" bestFit="1" customWidth="1"/>
    <col min="11523" max="11523" width="3.85546875" customWidth="1"/>
    <col min="11524" max="11524" width="26.7109375" bestFit="1" customWidth="1"/>
    <col min="11525" max="11525" width="3.85546875" customWidth="1"/>
    <col min="11526" max="11526" width="18.5703125" bestFit="1" customWidth="1"/>
    <col min="11527" max="11527" width="3.85546875" customWidth="1"/>
    <col min="11528" max="11528" width="27.28515625" customWidth="1"/>
    <col min="11529" max="11529" width="3.85546875" customWidth="1"/>
    <col min="11530" max="11530" width="20.28515625" bestFit="1" customWidth="1"/>
    <col min="11531" max="11531" width="3.85546875" customWidth="1"/>
    <col min="11777" max="11777" width="20.7109375" customWidth="1"/>
    <col min="11778" max="11778" width="28.140625" bestFit="1" customWidth="1"/>
    <col min="11779" max="11779" width="3.85546875" customWidth="1"/>
    <col min="11780" max="11780" width="26.7109375" bestFit="1" customWidth="1"/>
    <col min="11781" max="11781" width="3.85546875" customWidth="1"/>
    <col min="11782" max="11782" width="18.5703125" bestFit="1" customWidth="1"/>
    <col min="11783" max="11783" width="3.85546875" customWidth="1"/>
    <col min="11784" max="11784" width="27.28515625" customWidth="1"/>
    <col min="11785" max="11785" width="3.85546875" customWidth="1"/>
    <col min="11786" max="11786" width="20.28515625" bestFit="1" customWidth="1"/>
    <col min="11787" max="11787" width="3.85546875" customWidth="1"/>
    <col min="12033" max="12033" width="20.7109375" customWidth="1"/>
    <col min="12034" max="12034" width="28.140625" bestFit="1" customWidth="1"/>
    <col min="12035" max="12035" width="3.85546875" customWidth="1"/>
    <col min="12036" max="12036" width="26.7109375" bestFit="1" customWidth="1"/>
    <col min="12037" max="12037" width="3.85546875" customWidth="1"/>
    <col min="12038" max="12038" width="18.5703125" bestFit="1" customWidth="1"/>
    <col min="12039" max="12039" width="3.85546875" customWidth="1"/>
    <col min="12040" max="12040" width="27.28515625" customWidth="1"/>
    <col min="12041" max="12041" width="3.85546875" customWidth="1"/>
    <col min="12042" max="12042" width="20.28515625" bestFit="1" customWidth="1"/>
    <col min="12043" max="12043" width="3.85546875" customWidth="1"/>
    <col min="12289" max="12289" width="20.7109375" customWidth="1"/>
    <col min="12290" max="12290" width="28.140625" bestFit="1" customWidth="1"/>
    <col min="12291" max="12291" width="3.85546875" customWidth="1"/>
    <col min="12292" max="12292" width="26.7109375" bestFit="1" customWidth="1"/>
    <col min="12293" max="12293" width="3.85546875" customWidth="1"/>
    <col min="12294" max="12294" width="18.5703125" bestFit="1" customWidth="1"/>
    <col min="12295" max="12295" width="3.85546875" customWidth="1"/>
    <col min="12296" max="12296" width="27.28515625" customWidth="1"/>
    <col min="12297" max="12297" width="3.85546875" customWidth="1"/>
    <col min="12298" max="12298" width="20.28515625" bestFit="1" customWidth="1"/>
    <col min="12299" max="12299" width="3.85546875" customWidth="1"/>
    <col min="12545" max="12545" width="20.7109375" customWidth="1"/>
    <col min="12546" max="12546" width="28.140625" bestFit="1" customWidth="1"/>
    <col min="12547" max="12547" width="3.85546875" customWidth="1"/>
    <col min="12548" max="12548" width="26.7109375" bestFit="1" customWidth="1"/>
    <col min="12549" max="12549" width="3.85546875" customWidth="1"/>
    <col min="12550" max="12550" width="18.5703125" bestFit="1" customWidth="1"/>
    <col min="12551" max="12551" width="3.85546875" customWidth="1"/>
    <col min="12552" max="12552" width="27.28515625" customWidth="1"/>
    <col min="12553" max="12553" width="3.85546875" customWidth="1"/>
    <col min="12554" max="12554" width="20.28515625" bestFit="1" customWidth="1"/>
    <col min="12555" max="12555" width="3.85546875" customWidth="1"/>
    <col min="12801" max="12801" width="20.7109375" customWidth="1"/>
    <col min="12802" max="12802" width="28.140625" bestFit="1" customWidth="1"/>
    <col min="12803" max="12803" width="3.85546875" customWidth="1"/>
    <col min="12804" max="12804" width="26.7109375" bestFit="1" customWidth="1"/>
    <col min="12805" max="12805" width="3.85546875" customWidth="1"/>
    <col min="12806" max="12806" width="18.5703125" bestFit="1" customWidth="1"/>
    <col min="12807" max="12807" width="3.85546875" customWidth="1"/>
    <col min="12808" max="12808" width="27.28515625" customWidth="1"/>
    <col min="12809" max="12809" width="3.85546875" customWidth="1"/>
    <col min="12810" max="12810" width="20.28515625" bestFit="1" customWidth="1"/>
    <col min="12811" max="12811" width="3.85546875" customWidth="1"/>
    <col min="13057" max="13057" width="20.7109375" customWidth="1"/>
    <col min="13058" max="13058" width="28.140625" bestFit="1" customWidth="1"/>
    <col min="13059" max="13059" width="3.85546875" customWidth="1"/>
    <col min="13060" max="13060" width="26.7109375" bestFit="1" customWidth="1"/>
    <col min="13061" max="13061" width="3.85546875" customWidth="1"/>
    <col min="13062" max="13062" width="18.5703125" bestFit="1" customWidth="1"/>
    <col min="13063" max="13063" width="3.85546875" customWidth="1"/>
    <col min="13064" max="13064" width="27.28515625" customWidth="1"/>
    <col min="13065" max="13065" width="3.85546875" customWidth="1"/>
    <col min="13066" max="13066" width="20.28515625" bestFit="1" customWidth="1"/>
    <col min="13067" max="13067" width="3.85546875" customWidth="1"/>
    <col min="13313" max="13313" width="20.7109375" customWidth="1"/>
    <col min="13314" max="13314" width="28.140625" bestFit="1" customWidth="1"/>
    <col min="13315" max="13315" width="3.85546875" customWidth="1"/>
    <col min="13316" max="13316" width="26.7109375" bestFit="1" customWidth="1"/>
    <col min="13317" max="13317" width="3.85546875" customWidth="1"/>
    <col min="13318" max="13318" width="18.5703125" bestFit="1" customWidth="1"/>
    <col min="13319" max="13319" width="3.85546875" customWidth="1"/>
    <col min="13320" max="13320" width="27.28515625" customWidth="1"/>
    <col min="13321" max="13321" width="3.85546875" customWidth="1"/>
    <col min="13322" max="13322" width="20.28515625" bestFit="1" customWidth="1"/>
    <col min="13323" max="13323" width="3.85546875" customWidth="1"/>
    <col min="13569" max="13569" width="20.7109375" customWidth="1"/>
    <col min="13570" max="13570" width="28.140625" bestFit="1" customWidth="1"/>
    <col min="13571" max="13571" width="3.85546875" customWidth="1"/>
    <col min="13572" max="13572" width="26.7109375" bestFit="1" customWidth="1"/>
    <col min="13573" max="13573" width="3.85546875" customWidth="1"/>
    <col min="13574" max="13574" width="18.5703125" bestFit="1" customWidth="1"/>
    <col min="13575" max="13575" width="3.85546875" customWidth="1"/>
    <col min="13576" max="13576" width="27.28515625" customWidth="1"/>
    <col min="13577" max="13577" width="3.85546875" customWidth="1"/>
    <col min="13578" max="13578" width="20.28515625" bestFit="1" customWidth="1"/>
    <col min="13579" max="13579" width="3.85546875" customWidth="1"/>
    <col min="13825" max="13825" width="20.7109375" customWidth="1"/>
    <col min="13826" max="13826" width="28.140625" bestFit="1" customWidth="1"/>
    <col min="13827" max="13827" width="3.85546875" customWidth="1"/>
    <col min="13828" max="13828" width="26.7109375" bestFit="1" customWidth="1"/>
    <col min="13829" max="13829" width="3.85546875" customWidth="1"/>
    <col min="13830" max="13830" width="18.5703125" bestFit="1" customWidth="1"/>
    <col min="13831" max="13831" width="3.85546875" customWidth="1"/>
    <col min="13832" max="13832" width="27.28515625" customWidth="1"/>
    <col min="13833" max="13833" width="3.85546875" customWidth="1"/>
    <col min="13834" max="13834" width="20.28515625" bestFit="1" customWidth="1"/>
    <col min="13835" max="13835" width="3.85546875" customWidth="1"/>
    <col min="14081" max="14081" width="20.7109375" customWidth="1"/>
    <col min="14082" max="14082" width="28.140625" bestFit="1" customWidth="1"/>
    <col min="14083" max="14083" width="3.85546875" customWidth="1"/>
    <col min="14084" max="14084" width="26.7109375" bestFit="1" customWidth="1"/>
    <col min="14085" max="14085" width="3.85546875" customWidth="1"/>
    <col min="14086" max="14086" width="18.5703125" bestFit="1" customWidth="1"/>
    <col min="14087" max="14087" width="3.85546875" customWidth="1"/>
    <col min="14088" max="14088" width="27.28515625" customWidth="1"/>
    <col min="14089" max="14089" width="3.85546875" customWidth="1"/>
    <col min="14090" max="14090" width="20.28515625" bestFit="1" customWidth="1"/>
    <col min="14091" max="14091" width="3.85546875" customWidth="1"/>
    <col min="14337" max="14337" width="20.7109375" customWidth="1"/>
    <col min="14338" max="14338" width="28.140625" bestFit="1" customWidth="1"/>
    <col min="14339" max="14339" width="3.85546875" customWidth="1"/>
    <col min="14340" max="14340" width="26.7109375" bestFit="1" customWidth="1"/>
    <col min="14341" max="14341" width="3.85546875" customWidth="1"/>
    <col min="14342" max="14342" width="18.5703125" bestFit="1" customWidth="1"/>
    <col min="14343" max="14343" width="3.85546875" customWidth="1"/>
    <col min="14344" max="14344" width="27.28515625" customWidth="1"/>
    <col min="14345" max="14345" width="3.85546875" customWidth="1"/>
    <col min="14346" max="14346" width="20.28515625" bestFit="1" customWidth="1"/>
    <col min="14347" max="14347" width="3.85546875" customWidth="1"/>
    <col min="14593" max="14593" width="20.7109375" customWidth="1"/>
    <col min="14594" max="14594" width="28.140625" bestFit="1" customWidth="1"/>
    <col min="14595" max="14595" width="3.85546875" customWidth="1"/>
    <col min="14596" max="14596" width="26.7109375" bestFit="1" customWidth="1"/>
    <col min="14597" max="14597" width="3.85546875" customWidth="1"/>
    <col min="14598" max="14598" width="18.5703125" bestFit="1" customWidth="1"/>
    <col min="14599" max="14599" width="3.85546875" customWidth="1"/>
    <col min="14600" max="14600" width="27.28515625" customWidth="1"/>
    <col min="14601" max="14601" width="3.85546875" customWidth="1"/>
    <col min="14602" max="14602" width="20.28515625" bestFit="1" customWidth="1"/>
    <col min="14603" max="14603" width="3.85546875" customWidth="1"/>
    <col min="14849" max="14849" width="20.7109375" customWidth="1"/>
    <col min="14850" max="14850" width="28.140625" bestFit="1" customWidth="1"/>
    <col min="14851" max="14851" width="3.85546875" customWidth="1"/>
    <col min="14852" max="14852" width="26.7109375" bestFit="1" customWidth="1"/>
    <col min="14853" max="14853" width="3.85546875" customWidth="1"/>
    <col min="14854" max="14854" width="18.5703125" bestFit="1" customWidth="1"/>
    <col min="14855" max="14855" width="3.85546875" customWidth="1"/>
    <col min="14856" max="14856" width="27.28515625" customWidth="1"/>
    <col min="14857" max="14857" width="3.85546875" customWidth="1"/>
    <col min="14858" max="14858" width="20.28515625" bestFit="1" customWidth="1"/>
    <col min="14859" max="14859" width="3.85546875" customWidth="1"/>
    <col min="15105" max="15105" width="20.7109375" customWidth="1"/>
    <col min="15106" max="15106" width="28.140625" bestFit="1" customWidth="1"/>
    <col min="15107" max="15107" width="3.85546875" customWidth="1"/>
    <col min="15108" max="15108" width="26.7109375" bestFit="1" customWidth="1"/>
    <col min="15109" max="15109" width="3.85546875" customWidth="1"/>
    <col min="15110" max="15110" width="18.5703125" bestFit="1" customWidth="1"/>
    <col min="15111" max="15111" width="3.85546875" customWidth="1"/>
    <col min="15112" max="15112" width="27.28515625" customWidth="1"/>
    <col min="15113" max="15113" width="3.85546875" customWidth="1"/>
    <col min="15114" max="15114" width="20.28515625" bestFit="1" customWidth="1"/>
    <col min="15115" max="15115" width="3.85546875" customWidth="1"/>
    <col min="15361" max="15361" width="20.7109375" customWidth="1"/>
    <col min="15362" max="15362" width="28.140625" bestFit="1" customWidth="1"/>
    <col min="15363" max="15363" width="3.85546875" customWidth="1"/>
    <col min="15364" max="15364" width="26.7109375" bestFit="1" customWidth="1"/>
    <col min="15365" max="15365" width="3.85546875" customWidth="1"/>
    <col min="15366" max="15366" width="18.5703125" bestFit="1" customWidth="1"/>
    <col min="15367" max="15367" width="3.85546875" customWidth="1"/>
    <col min="15368" max="15368" width="27.28515625" customWidth="1"/>
    <col min="15369" max="15369" width="3.85546875" customWidth="1"/>
    <col min="15370" max="15370" width="20.28515625" bestFit="1" customWidth="1"/>
    <col min="15371" max="15371" width="3.85546875" customWidth="1"/>
    <col min="15617" max="15617" width="20.7109375" customWidth="1"/>
    <col min="15618" max="15618" width="28.140625" bestFit="1" customWidth="1"/>
    <col min="15619" max="15619" width="3.85546875" customWidth="1"/>
    <col min="15620" max="15620" width="26.7109375" bestFit="1" customWidth="1"/>
    <col min="15621" max="15621" width="3.85546875" customWidth="1"/>
    <col min="15622" max="15622" width="18.5703125" bestFit="1" customWidth="1"/>
    <col min="15623" max="15623" width="3.85546875" customWidth="1"/>
    <col min="15624" max="15624" width="27.28515625" customWidth="1"/>
    <col min="15625" max="15625" width="3.85546875" customWidth="1"/>
    <col min="15626" max="15626" width="20.28515625" bestFit="1" customWidth="1"/>
    <col min="15627" max="15627" width="3.85546875" customWidth="1"/>
    <col min="15873" max="15873" width="20.7109375" customWidth="1"/>
    <col min="15874" max="15874" width="28.140625" bestFit="1" customWidth="1"/>
    <col min="15875" max="15875" width="3.85546875" customWidth="1"/>
    <col min="15876" max="15876" width="26.7109375" bestFit="1" customWidth="1"/>
    <col min="15877" max="15877" width="3.85546875" customWidth="1"/>
    <col min="15878" max="15878" width="18.5703125" bestFit="1" customWidth="1"/>
    <col min="15879" max="15879" width="3.85546875" customWidth="1"/>
    <col min="15880" max="15880" width="27.28515625" customWidth="1"/>
    <col min="15881" max="15881" width="3.85546875" customWidth="1"/>
    <col min="15882" max="15882" width="20.28515625" bestFit="1" customWidth="1"/>
    <col min="15883" max="15883" width="3.85546875" customWidth="1"/>
    <col min="16129" max="16129" width="20.7109375" customWidth="1"/>
    <col min="16130" max="16130" width="28.140625" bestFit="1" customWidth="1"/>
    <col min="16131" max="16131" width="3.85546875" customWidth="1"/>
    <col min="16132" max="16132" width="26.7109375" bestFit="1" customWidth="1"/>
    <col min="16133" max="16133" width="3.85546875" customWidth="1"/>
    <col min="16134" max="16134" width="18.5703125" bestFit="1" customWidth="1"/>
    <col min="16135" max="16135" width="3.85546875" customWidth="1"/>
    <col min="16136" max="16136" width="27.28515625" customWidth="1"/>
    <col min="16137" max="16137" width="3.85546875" customWidth="1"/>
    <col min="16138" max="16138" width="20.28515625" bestFit="1" customWidth="1"/>
    <col min="16139" max="16139" width="3.85546875" customWidth="1"/>
  </cols>
  <sheetData>
    <row r="1" spans="1:25" ht="55.5" customHeight="1">
      <c r="A1" s="392"/>
      <c r="B1" s="393" t="s">
        <v>291</v>
      </c>
      <c r="C1" s="393"/>
      <c r="D1" s="393"/>
      <c r="E1" s="393"/>
      <c r="F1" s="400" t="s">
        <v>167</v>
      </c>
      <c r="G1" s="400"/>
      <c r="H1" s="400"/>
      <c r="I1" s="394" t="s">
        <v>151</v>
      </c>
      <c r="J1" s="394"/>
      <c r="K1" s="394"/>
    </row>
    <row r="2" spans="1:25" ht="21" customHeight="1">
      <c r="A2" s="392"/>
      <c r="B2" s="393"/>
      <c r="C2" s="393"/>
      <c r="D2" s="393"/>
      <c r="E2" s="393"/>
      <c r="F2" s="400"/>
      <c r="G2" s="400"/>
      <c r="H2" s="400"/>
      <c r="I2" s="395">
        <f>SUM(C3+E3+G3+I3+K3)</f>
        <v>100</v>
      </c>
      <c r="J2" s="395"/>
      <c r="K2" s="395"/>
      <c r="M2" s="11"/>
      <c r="N2" s="11"/>
      <c r="O2" s="11"/>
    </row>
    <row r="3" spans="1:25" ht="41.25" customHeight="1">
      <c r="A3" s="42" t="s">
        <v>0</v>
      </c>
      <c r="B3" s="271" t="s">
        <v>1</v>
      </c>
      <c r="C3" s="17">
        <f>SUM(C4:C16)</f>
        <v>29</v>
      </c>
      <c r="D3" s="271" t="s">
        <v>2</v>
      </c>
      <c r="E3" s="17">
        <f>SUM(E4:E16)</f>
        <v>18</v>
      </c>
      <c r="F3" s="271" t="s">
        <v>3</v>
      </c>
      <c r="G3" s="17">
        <f>SUM(G4:G16)</f>
        <v>25</v>
      </c>
      <c r="H3" s="271" t="s">
        <v>4</v>
      </c>
      <c r="I3" s="17">
        <f>SUM(I4:I16)</f>
        <v>18</v>
      </c>
      <c r="J3" s="271" t="s">
        <v>5</v>
      </c>
      <c r="K3" s="17">
        <f>SUM(K4:K16)</f>
        <v>10</v>
      </c>
      <c r="N3" s="45"/>
      <c r="O3" s="11"/>
    </row>
    <row r="4" spans="1:25" ht="36">
      <c r="A4" s="104" t="s">
        <v>6</v>
      </c>
      <c r="B4" s="122" t="s">
        <v>241</v>
      </c>
      <c r="C4" s="272">
        <v>3</v>
      </c>
      <c r="D4" s="122" t="s">
        <v>138</v>
      </c>
      <c r="E4" s="272">
        <v>3</v>
      </c>
      <c r="F4" s="272"/>
      <c r="G4" s="272"/>
      <c r="H4" s="122" t="s">
        <v>9</v>
      </c>
      <c r="I4" s="272">
        <v>3</v>
      </c>
      <c r="J4" s="122"/>
      <c r="K4" s="272"/>
      <c r="M4" s="11"/>
      <c r="N4" s="11"/>
      <c r="O4" s="11"/>
    </row>
    <row r="5" spans="1:25" ht="54.75" customHeight="1">
      <c r="A5" s="7" t="s">
        <v>10</v>
      </c>
      <c r="B5" s="122" t="s">
        <v>340</v>
      </c>
      <c r="C5" s="272">
        <v>3</v>
      </c>
      <c r="D5" s="272"/>
      <c r="E5" s="272"/>
      <c r="F5" s="122" t="s">
        <v>12</v>
      </c>
      <c r="G5" s="272">
        <v>3</v>
      </c>
      <c r="H5" s="122" t="s">
        <v>13</v>
      </c>
      <c r="I5" s="272">
        <v>3</v>
      </c>
      <c r="J5" s="272"/>
      <c r="K5" s="272"/>
      <c r="M5" s="11"/>
      <c r="N5" s="11"/>
      <c r="O5" s="11"/>
    </row>
    <row r="6" spans="1:25" ht="36">
      <c r="A6" s="59" t="s">
        <v>14</v>
      </c>
      <c r="B6" s="122" t="s">
        <v>15</v>
      </c>
      <c r="C6" s="272">
        <v>3</v>
      </c>
      <c r="D6" s="122"/>
      <c r="E6" s="272"/>
      <c r="F6" s="122" t="s">
        <v>16</v>
      </c>
      <c r="G6" s="272">
        <v>3</v>
      </c>
      <c r="H6" s="122" t="s">
        <v>13</v>
      </c>
      <c r="I6" s="272">
        <v>2</v>
      </c>
      <c r="J6" s="122"/>
      <c r="K6" s="272"/>
      <c r="M6" s="11"/>
      <c r="N6" s="11"/>
      <c r="O6" s="11"/>
    </row>
    <row r="7" spans="1:25" ht="24">
      <c r="A7" s="105" t="s">
        <v>17</v>
      </c>
      <c r="B7" s="122" t="s">
        <v>18</v>
      </c>
      <c r="C7" s="272">
        <v>3</v>
      </c>
      <c r="D7" s="122" t="s">
        <v>19</v>
      </c>
      <c r="E7" s="272">
        <v>2</v>
      </c>
      <c r="F7" s="122" t="s">
        <v>20</v>
      </c>
      <c r="G7" s="272">
        <v>2</v>
      </c>
      <c r="H7" s="272"/>
      <c r="I7" s="272"/>
      <c r="J7" s="122"/>
      <c r="K7" s="272"/>
      <c r="M7" s="11"/>
      <c r="N7" s="11"/>
      <c r="O7" s="11"/>
    </row>
    <row r="8" spans="1:25">
      <c r="A8" s="397" t="s">
        <v>21</v>
      </c>
      <c r="B8" s="398" t="s">
        <v>22</v>
      </c>
      <c r="C8" s="398">
        <v>3</v>
      </c>
      <c r="D8" s="399" t="s">
        <v>23</v>
      </c>
      <c r="E8" s="399">
        <v>3</v>
      </c>
      <c r="F8" s="399" t="s">
        <v>24</v>
      </c>
      <c r="G8" s="398">
        <v>2</v>
      </c>
      <c r="H8" s="398"/>
      <c r="I8" s="398"/>
      <c r="J8" s="399" t="s">
        <v>25</v>
      </c>
      <c r="K8" s="398">
        <v>2</v>
      </c>
      <c r="M8" s="11"/>
      <c r="N8" s="11"/>
      <c r="O8" s="11"/>
    </row>
    <row r="9" spans="1:25" ht="23.25" customHeight="1">
      <c r="A9" s="397"/>
      <c r="B9" s="398"/>
      <c r="C9" s="398"/>
      <c r="D9" s="399"/>
      <c r="E9" s="399"/>
      <c r="F9" s="399"/>
      <c r="G9" s="398"/>
      <c r="H9" s="398"/>
      <c r="I9" s="398"/>
      <c r="J9" s="398"/>
      <c r="K9" s="398"/>
    </row>
    <row r="10" spans="1:25" ht="25.5">
      <c r="A10" s="7" t="s">
        <v>26</v>
      </c>
      <c r="B10" s="122" t="s">
        <v>27</v>
      </c>
      <c r="C10" s="272">
        <v>3</v>
      </c>
      <c r="D10" s="122" t="s">
        <v>28</v>
      </c>
      <c r="E10" s="272">
        <v>2</v>
      </c>
      <c r="F10" s="122" t="s">
        <v>29</v>
      </c>
      <c r="G10" s="272">
        <v>3</v>
      </c>
      <c r="H10" s="122" t="s">
        <v>30</v>
      </c>
      <c r="I10" s="272">
        <v>3</v>
      </c>
      <c r="J10" s="272"/>
      <c r="K10" s="272"/>
    </row>
    <row r="11" spans="1:25" ht="28.5" customHeight="1">
      <c r="A11" s="7" t="s">
        <v>547</v>
      </c>
      <c r="B11" s="122"/>
      <c r="C11" s="272"/>
      <c r="D11" s="122"/>
      <c r="E11" s="272"/>
      <c r="F11" s="122" t="s">
        <v>8</v>
      </c>
      <c r="G11" s="272">
        <v>2</v>
      </c>
      <c r="H11" s="122"/>
      <c r="I11" s="272"/>
      <c r="J11" s="122" t="s">
        <v>593</v>
      </c>
      <c r="K11" s="272">
        <v>2</v>
      </c>
    </row>
    <row r="12" spans="1:25" ht="47.25" customHeight="1">
      <c r="A12" s="105" t="s">
        <v>139</v>
      </c>
      <c r="B12" s="122" t="s">
        <v>7</v>
      </c>
      <c r="C12" s="272">
        <v>2</v>
      </c>
      <c r="D12" s="122" t="s">
        <v>43</v>
      </c>
      <c r="E12" s="272">
        <v>2</v>
      </c>
      <c r="F12" s="122" t="s">
        <v>162</v>
      </c>
      <c r="G12" s="272">
        <v>3</v>
      </c>
      <c r="H12" s="122" t="s">
        <v>140</v>
      </c>
      <c r="I12" s="272">
        <v>3</v>
      </c>
      <c r="J12" s="122" t="s">
        <v>163</v>
      </c>
      <c r="K12" s="272">
        <v>2</v>
      </c>
    </row>
    <row r="13" spans="1:25" ht="47.25" customHeight="1">
      <c r="A13" s="105" t="s">
        <v>582</v>
      </c>
      <c r="B13" s="122" t="s">
        <v>588</v>
      </c>
      <c r="C13" s="272">
        <v>2</v>
      </c>
      <c r="D13" s="122"/>
      <c r="E13" s="272"/>
      <c r="F13" s="122" t="s">
        <v>20</v>
      </c>
      <c r="G13" s="272">
        <v>3</v>
      </c>
      <c r="H13" s="122"/>
      <c r="I13" s="272"/>
      <c r="J13" s="122"/>
      <c r="K13" s="272"/>
    </row>
    <row r="14" spans="1:25" ht="24.75" customHeight="1">
      <c r="A14" s="105" t="s">
        <v>161</v>
      </c>
      <c r="B14" s="122" t="s">
        <v>166</v>
      </c>
      <c r="C14" s="272">
        <v>2</v>
      </c>
      <c r="D14" s="122" t="s">
        <v>164</v>
      </c>
      <c r="E14" s="272">
        <v>3</v>
      </c>
      <c r="F14" s="122" t="s">
        <v>162</v>
      </c>
      <c r="G14" s="272">
        <v>2</v>
      </c>
      <c r="H14" s="122" t="s">
        <v>165</v>
      </c>
      <c r="I14" s="272">
        <v>2</v>
      </c>
      <c r="J14" s="122"/>
      <c r="K14" s="272"/>
    </row>
    <row r="15" spans="1:25" ht="24">
      <c r="A15" s="104" t="s">
        <v>31</v>
      </c>
      <c r="B15" s="122" t="s">
        <v>32</v>
      </c>
      <c r="C15" s="272">
        <v>3</v>
      </c>
      <c r="D15" s="122"/>
      <c r="E15" s="272"/>
      <c r="F15" s="122" t="s">
        <v>20</v>
      </c>
      <c r="G15" s="272">
        <v>2</v>
      </c>
      <c r="H15" s="122" t="s">
        <v>33</v>
      </c>
      <c r="I15" s="272">
        <v>2</v>
      </c>
      <c r="J15" s="122"/>
      <c r="K15" s="272"/>
    </row>
    <row r="16" spans="1:25" ht="25.5">
      <c r="A16" s="7" t="s">
        <v>36</v>
      </c>
      <c r="B16" s="122" t="s">
        <v>37</v>
      </c>
      <c r="C16" s="272">
        <v>2</v>
      </c>
      <c r="D16" s="122" t="s">
        <v>38</v>
      </c>
      <c r="E16" s="272">
        <v>3</v>
      </c>
      <c r="F16" s="272"/>
      <c r="G16" s="272"/>
      <c r="H16" s="122"/>
      <c r="I16" s="272"/>
      <c r="J16" s="122" t="s">
        <v>183</v>
      </c>
      <c r="K16" s="272">
        <v>4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9.75" customHeight="1">
      <c r="A17" s="175" t="s">
        <v>157</v>
      </c>
      <c r="B17" s="14" t="s">
        <v>1</v>
      </c>
      <c r="C17" s="15"/>
      <c r="D17" s="14" t="s">
        <v>2</v>
      </c>
      <c r="E17" s="15"/>
      <c r="F17" s="14" t="s">
        <v>3</v>
      </c>
      <c r="G17" s="15"/>
      <c r="H17" s="14" t="s">
        <v>4</v>
      </c>
      <c r="I17" s="15"/>
      <c r="J17" s="14" t="s">
        <v>5</v>
      </c>
      <c r="K17" s="15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9.5">
      <c r="A18" s="334" t="s">
        <v>263</v>
      </c>
      <c r="B18" s="334"/>
      <c r="C18" s="334"/>
      <c r="D18" s="333">
        <v>31</v>
      </c>
      <c r="E18" s="333"/>
      <c r="F18" s="333"/>
      <c r="G18" s="334" t="s">
        <v>149</v>
      </c>
      <c r="H18" s="334"/>
      <c r="I18" s="334"/>
      <c r="J18" s="323">
        <v>43315</v>
      </c>
      <c r="K18" s="324"/>
      <c r="L18" s="324"/>
      <c r="M18" s="1"/>
      <c r="N18" s="2"/>
      <c r="O18" s="1"/>
      <c r="P18" s="1"/>
      <c r="Q18" s="1"/>
      <c r="R18" s="1"/>
      <c r="S18" s="1"/>
      <c r="T18" s="3"/>
      <c r="U18" s="1"/>
      <c r="V18" s="1"/>
      <c r="W18" s="1"/>
      <c r="X18" s="1"/>
      <c r="Y18" s="1"/>
    </row>
    <row r="19" spans="1:25" ht="72" customHeight="1">
      <c r="A19" s="396"/>
      <c r="B19" s="396"/>
      <c r="C19" s="396"/>
      <c r="D19" s="396"/>
      <c r="E19" s="396"/>
      <c r="F19" s="396"/>
      <c r="G19" s="396"/>
      <c r="H19" s="396"/>
      <c r="I19" s="396"/>
      <c r="J19" s="396"/>
      <c r="K19" s="396"/>
      <c r="L19" s="12"/>
      <c r="M19" s="11"/>
      <c r="N19" s="11"/>
      <c r="O19" s="1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8" customHeight="1">
      <c r="A20" s="329" t="s">
        <v>594</v>
      </c>
      <c r="B20" s="329"/>
      <c r="C20" s="329"/>
      <c r="D20" s="329"/>
      <c r="E20" s="329"/>
      <c r="F20" s="329"/>
      <c r="G20" s="329"/>
      <c r="H20" s="329"/>
      <c r="I20" s="329"/>
      <c r="J20" s="329"/>
      <c r="K20" s="329"/>
      <c r="L20" s="8"/>
      <c r="M20" s="11"/>
      <c r="N20" s="11"/>
      <c r="O20" s="1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</sheetData>
  <mergeCells count="22">
    <mergeCell ref="A19:K19"/>
    <mergeCell ref="A20:K20"/>
    <mergeCell ref="A1:A2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18:C18"/>
    <mergeCell ref="F1:H2"/>
    <mergeCell ref="B1:E2"/>
    <mergeCell ref="D18:F18"/>
    <mergeCell ref="G18:I18"/>
    <mergeCell ref="I1:K1"/>
    <mergeCell ref="I2:K2"/>
    <mergeCell ref="J18:L18"/>
  </mergeCells>
  <printOptions horizontalCentered="1" verticalCentered="1"/>
  <pageMargins left="0.19685039370078741" right="0.47244094488188981" top="0.39370078740157483" bottom="0.39370078740157483" header="0" footer="0"/>
  <pageSetup scale="83" orientation="landscape" horizont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Plan1"/>
  <dimension ref="A1:O47"/>
  <sheetViews>
    <sheetView tabSelected="1" view="pageBreakPreview" zoomScaleSheetLayoutView="100" workbookViewId="0">
      <selection activeCell="F16" sqref="F16"/>
    </sheetView>
  </sheetViews>
  <sheetFormatPr defaultRowHeight="15"/>
  <cols>
    <col min="1" max="1" width="21.28515625" customWidth="1"/>
    <col min="2" max="2" width="26.42578125" customWidth="1"/>
    <col min="3" max="3" width="4.42578125" customWidth="1"/>
    <col min="4" max="4" width="24.42578125" customWidth="1"/>
    <col min="5" max="5" width="4.42578125" customWidth="1"/>
    <col min="6" max="6" width="20" customWidth="1"/>
    <col min="7" max="7" width="4.42578125" customWidth="1"/>
    <col min="8" max="8" width="25.140625" customWidth="1"/>
    <col min="9" max="9" width="4.42578125" customWidth="1"/>
    <col min="10" max="10" width="20" customWidth="1"/>
    <col min="11" max="11" width="4.42578125" customWidth="1"/>
    <col min="12" max="12" width="9.140625" hidden="1" customWidth="1"/>
  </cols>
  <sheetData>
    <row r="1" spans="1:15" ht="27.75" customHeight="1">
      <c r="A1" s="405"/>
      <c r="B1" s="406" t="s">
        <v>290</v>
      </c>
      <c r="C1" s="406"/>
      <c r="D1" s="406"/>
      <c r="E1" s="406"/>
      <c r="F1" s="400" t="s">
        <v>175</v>
      </c>
      <c r="G1" s="400"/>
      <c r="H1" s="400"/>
      <c r="I1" s="325" t="s">
        <v>151</v>
      </c>
      <c r="J1" s="325"/>
      <c r="K1" s="325"/>
    </row>
    <row r="2" spans="1:15" ht="27.75" customHeight="1">
      <c r="A2" s="405"/>
      <c r="B2" s="406"/>
      <c r="C2" s="406"/>
      <c r="D2" s="406"/>
      <c r="E2" s="406"/>
      <c r="F2" s="400"/>
      <c r="G2" s="400"/>
      <c r="H2" s="400"/>
      <c r="I2" s="325"/>
      <c r="J2" s="325"/>
      <c r="K2" s="325"/>
    </row>
    <row r="3" spans="1:15" ht="4.5" customHeight="1">
      <c r="A3" s="405"/>
      <c r="B3" s="406"/>
      <c r="C3" s="406"/>
      <c r="D3" s="406"/>
      <c r="E3" s="406"/>
      <c r="F3" s="400"/>
      <c r="G3" s="400"/>
      <c r="H3" s="400"/>
      <c r="I3" s="325"/>
      <c r="J3" s="325"/>
      <c r="K3" s="325"/>
    </row>
    <row r="4" spans="1:15" ht="6.75" hidden="1" customHeight="1">
      <c r="A4" s="405"/>
      <c r="B4" s="406"/>
      <c r="C4" s="406"/>
      <c r="D4" s="406"/>
      <c r="E4" s="406"/>
      <c r="F4" s="400"/>
      <c r="G4" s="400"/>
      <c r="H4" s="400"/>
      <c r="I4" s="325"/>
      <c r="J4" s="325"/>
      <c r="K4" s="325"/>
    </row>
    <row r="5" spans="1:15" ht="4.5" hidden="1" customHeight="1">
      <c r="A5" s="405"/>
      <c r="B5" s="406"/>
      <c r="C5" s="406"/>
      <c r="D5" s="406"/>
      <c r="E5" s="406"/>
      <c r="F5" s="400"/>
      <c r="G5" s="400"/>
      <c r="H5" s="400"/>
      <c r="I5" s="325"/>
      <c r="J5" s="325"/>
      <c r="K5" s="325"/>
    </row>
    <row r="6" spans="1:15" ht="11.25" customHeight="1">
      <c r="A6" s="405"/>
      <c r="B6" s="406"/>
      <c r="C6" s="406"/>
      <c r="D6" s="406"/>
      <c r="E6" s="406"/>
      <c r="F6" s="400"/>
      <c r="G6" s="400"/>
      <c r="H6" s="400"/>
      <c r="I6" s="395">
        <f>SUM(C7+E7+G7+I7+K7)</f>
        <v>100</v>
      </c>
      <c r="J6" s="395"/>
      <c r="K6" s="395"/>
    </row>
    <row r="7" spans="1:15" ht="32.25" customHeight="1">
      <c r="A7" s="86" t="s">
        <v>0</v>
      </c>
      <c r="B7" s="53" t="s">
        <v>1</v>
      </c>
      <c r="C7" s="73">
        <f>SUM(C8:C42)</f>
        <v>25</v>
      </c>
      <c r="D7" s="53" t="s">
        <v>2</v>
      </c>
      <c r="E7" s="73">
        <f>SUM(E8:E42)</f>
        <v>21</v>
      </c>
      <c r="F7" s="53" t="s">
        <v>3</v>
      </c>
      <c r="G7" s="73">
        <f>SUM(G8:G42)</f>
        <v>28</v>
      </c>
      <c r="H7" s="53" t="s">
        <v>4</v>
      </c>
      <c r="I7" s="73">
        <f>SUM(I8:I42)</f>
        <v>15</v>
      </c>
      <c r="J7" s="53" t="s">
        <v>5</v>
      </c>
      <c r="K7" s="73">
        <f>SUM(K8:K42)</f>
        <v>11</v>
      </c>
      <c r="N7" s="327"/>
      <c r="O7" s="327"/>
    </row>
    <row r="8" spans="1:15" ht="33.75" customHeight="1">
      <c r="A8" s="330" t="s">
        <v>53</v>
      </c>
      <c r="B8" s="320" t="s">
        <v>307</v>
      </c>
      <c r="C8" s="320">
        <v>2</v>
      </c>
      <c r="D8" s="320" t="s">
        <v>136</v>
      </c>
      <c r="E8" s="320">
        <v>1</v>
      </c>
      <c r="F8" s="401" t="s">
        <v>54</v>
      </c>
      <c r="G8" s="320">
        <v>2</v>
      </c>
      <c r="H8" s="320"/>
      <c r="I8" s="320"/>
      <c r="J8" s="320" t="s">
        <v>131</v>
      </c>
      <c r="K8" s="320">
        <v>2</v>
      </c>
    </row>
    <row r="9" spans="1:15">
      <c r="A9" s="330"/>
      <c r="B9" s="320"/>
      <c r="C9" s="320"/>
      <c r="D9" s="320"/>
      <c r="E9" s="320"/>
      <c r="F9" s="402"/>
      <c r="G9" s="320"/>
      <c r="H9" s="320"/>
      <c r="I9" s="320"/>
      <c r="J9" s="320"/>
      <c r="K9" s="320"/>
    </row>
    <row r="10" spans="1:15" ht="31.5" customHeight="1">
      <c r="A10" s="111" t="s">
        <v>55</v>
      </c>
      <c r="B10" s="110" t="s">
        <v>250</v>
      </c>
      <c r="C10" s="110">
        <v>1</v>
      </c>
      <c r="D10" s="110" t="s">
        <v>56</v>
      </c>
      <c r="E10" s="110">
        <v>1</v>
      </c>
      <c r="F10" s="110" t="s">
        <v>132</v>
      </c>
      <c r="G10" s="110">
        <v>2</v>
      </c>
      <c r="H10" s="110"/>
      <c r="I10" s="110"/>
      <c r="J10" s="110" t="s">
        <v>57</v>
      </c>
      <c r="K10" s="110">
        <v>2</v>
      </c>
    </row>
    <row r="11" spans="1:15" ht="31.5" customHeight="1">
      <c r="A11" s="106" t="s">
        <v>58</v>
      </c>
      <c r="B11" s="107" t="s">
        <v>133</v>
      </c>
      <c r="C11" s="107">
        <v>1</v>
      </c>
      <c r="D11" s="107" t="s">
        <v>59</v>
      </c>
      <c r="E11" s="107">
        <v>2</v>
      </c>
      <c r="F11" s="107" t="s">
        <v>47</v>
      </c>
      <c r="G11" s="107">
        <v>1</v>
      </c>
      <c r="H11" s="107" t="s">
        <v>134</v>
      </c>
      <c r="I11" s="107">
        <v>1</v>
      </c>
      <c r="J11" s="107" t="s">
        <v>135</v>
      </c>
      <c r="K11" s="107">
        <v>1</v>
      </c>
    </row>
    <row r="12" spans="1:15" ht="28.5" customHeight="1">
      <c r="A12" s="111" t="s">
        <v>60</v>
      </c>
      <c r="B12" s="110" t="s">
        <v>178</v>
      </c>
      <c r="C12" s="110">
        <v>1</v>
      </c>
      <c r="D12" s="107" t="s">
        <v>62</v>
      </c>
      <c r="E12" s="110">
        <v>1</v>
      </c>
      <c r="F12" s="110" t="s">
        <v>63</v>
      </c>
      <c r="G12" s="110">
        <v>1</v>
      </c>
      <c r="H12" s="110" t="s">
        <v>64</v>
      </c>
      <c r="I12" s="110">
        <v>2</v>
      </c>
      <c r="J12" s="110"/>
      <c r="K12" s="110"/>
    </row>
    <row r="13" spans="1:15" ht="57" customHeight="1">
      <c r="A13" s="55" t="s">
        <v>226</v>
      </c>
      <c r="B13" s="107" t="s">
        <v>339</v>
      </c>
      <c r="C13" s="107">
        <v>1</v>
      </c>
      <c r="E13" s="54"/>
      <c r="F13" s="54" t="s">
        <v>251</v>
      </c>
      <c r="G13" s="54">
        <v>1</v>
      </c>
      <c r="H13" s="54" t="s">
        <v>13</v>
      </c>
      <c r="I13" s="54">
        <v>1</v>
      </c>
      <c r="J13" s="54"/>
      <c r="K13" s="54"/>
    </row>
    <row r="14" spans="1:15" ht="24" customHeight="1">
      <c r="A14" s="330" t="s">
        <v>227</v>
      </c>
      <c r="B14" s="410" t="s">
        <v>255</v>
      </c>
      <c r="C14" s="320">
        <v>1</v>
      </c>
      <c r="D14" s="412"/>
      <c r="E14" s="412"/>
      <c r="F14" s="320" t="s">
        <v>67</v>
      </c>
      <c r="G14" s="320">
        <v>1</v>
      </c>
      <c r="H14" s="320" t="s">
        <v>66</v>
      </c>
      <c r="I14" s="320">
        <v>1</v>
      </c>
      <c r="J14" s="320"/>
      <c r="K14" s="320"/>
    </row>
    <row r="15" spans="1:15" ht="15" customHeight="1">
      <c r="A15" s="330"/>
      <c r="B15" s="411"/>
      <c r="C15" s="320"/>
      <c r="D15" s="413"/>
      <c r="E15" s="413"/>
      <c r="F15" s="320"/>
      <c r="G15" s="320"/>
      <c r="H15" s="320"/>
      <c r="I15" s="320"/>
      <c r="J15" s="320"/>
      <c r="K15" s="320"/>
    </row>
    <row r="16" spans="1:15" ht="38.25" customHeight="1">
      <c r="A16" s="106" t="s">
        <v>68</v>
      </c>
      <c r="B16" s="110" t="s">
        <v>69</v>
      </c>
      <c r="C16" s="107">
        <v>2</v>
      </c>
      <c r="D16" s="107" t="s">
        <v>70</v>
      </c>
      <c r="E16" s="107">
        <v>1</v>
      </c>
      <c r="F16" s="107" t="s">
        <v>71</v>
      </c>
      <c r="G16" s="107">
        <v>2</v>
      </c>
      <c r="H16" s="107" t="s">
        <v>72</v>
      </c>
      <c r="I16" s="107">
        <v>1</v>
      </c>
      <c r="J16" s="107"/>
      <c r="K16" s="107"/>
    </row>
    <row r="17" spans="1:11" ht="20.25" customHeight="1">
      <c r="A17" s="330" t="s">
        <v>73</v>
      </c>
      <c r="B17" s="401" t="s">
        <v>74</v>
      </c>
      <c r="C17" s="320">
        <v>1</v>
      </c>
      <c r="D17" s="320" t="s">
        <v>75</v>
      </c>
      <c r="E17" s="320">
        <v>2</v>
      </c>
      <c r="F17" s="320" t="s">
        <v>297</v>
      </c>
      <c r="G17" s="320">
        <v>1</v>
      </c>
      <c r="H17" s="320" t="s">
        <v>66</v>
      </c>
      <c r="I17" s="320">
        <v>1</v>
      </c>
      <c r="J17" s="320" t="s">
        <v>298</v>
      </c>
      <c r="K17" s="320">
        <v>1</v>
      </c>
    </row>
    <row r="18" spans="1:11">
      <c r="A18" s="330"/>
      <c r="B18" s="402"/>
      <c r="C18" s="320"/>
      <c r="D18" s="320"/>
      <c r="E18" s="320"/>
      <c r="F18" s="320"/>
      <c r="G18" s="320"/>
      <c r="H18" s="320"/>
      <c r="I18" s="320"/>
      <c r="J18" s="320"/>
      <c r="K18" s="320"/>
    </row>
    <row r="19" spans="1:11" ht="25.5" customHeight="1">
      <c r="A19" s="106" t="s">
        <v>76</v>
      </c>
      <c r="B19" s="107" t="s">
        <v>108</v>
      </c>
      <c r="C19" s="107">
        <v>1</v>
      </c>
      <c r="D19" s="107" t="s">
        <v>256</v>
      </c>
      <c r="E19" s="107">
        <v>1</v>
      </c>
      <c r="F19" s="107" t="s">
        <v>123</v>
      </c>
      <c r="G19" s="107">
        <v>1</v>
      </c>
      <c r="H19" s="107"/>
      <c r="I19" s="107"/>
      <c r="J19" s="107"/>
      <c r="K19" s="107"/>
    </row>
    <row r="20" spans="1:11" ht="25.5">
      <c r="A20" s="103" t="s">
        <v>299</v>
      </c>
      <c r="B20" s="102"/>
      <c r="C20" s="54"/>
      <c r="D20" s="54" t="s">
        <v>257</v>
      </c>
      <c r="E20" s="54">
        <v>1</v>
      </c>
      <c r="F20" s="54" t="s">
        <v>258</v>
      </c>
      <c r="G20" s="54">
        <v>1</v>
      </c>
      <c r="H20" s="54"/>
      <c r="I20" s="54"/>
      <c r="J20" s="54"/>
      <c r="K20" s="10"/>
    </row>
    <row r="21" spans="1:11" ht="25.5" customHeight="1">
      <c r="A21" s="330" t="s">
        <v>77</v>
      </c>
      <c r="B21" s="320" t="s">
        <v>259</v>
      </c>
      <c r="C21" s="320">
        <v>1</v>
      </c>
      <c r="D21" s="320" t="s">
        <v>78</v>
      </c>
      <c r="E21" s="320">
        <v>1</v>
      </c>
      <c r="F21" s="320" t="s">
        <v>260</v>
      </c>
      <c r="G21" s="320">
        <v>1</v>
      </c>
      <c r="H21" s="320" t="s">
        <v>179</v>
      </c>
      <c r="I21" s="320">
        <v>1</v>
      </c>
      <c r="J21" s="320" t="s">
        <v>79</v>
      </c>
      <c r="K21" s="320">
        <v>1</v>
      </c>
    </row>
    <row r="22" spans="1:11" ht="13.5" customHeight="1">
      <c r="A22" s="330"/>
      <c r="B22" s="320"/>
      <c r="C22" s="320"/>
      <c r="D22" s="320"/>
      <c r="E22" s="320"/>
      <c r="F22" s="320"/>
      <c r="G22" s="320"/>
      <c r="H22" s="320"/>
      <c r="I22" s="320"/>
      <c r="J22" s="320"/>
      <c r="K22" s="320"/>
    </row>
    <row r="23" spans="1:11">
      <c r="A23" s="330"/>
      <c r="B23" s="320"/>
      <c r="C23" s="320"/>
      <c r="D23" s="320"/>
      <c r="E23" s="320"/>
      <c r="F23" s="320"/>
      <c r="G23" s="320"/>
      <c r="H23" s="320"/>
      <c r="I23" s="320"/>
      <c r="J23" s="320"/>
      <c r="K23" s="320"/>
    </row>
    <row r="24" spans="1:11">
      <c r="A24" s="330" t="s">
        <v>300</v>
      </c>
      <c r="B24" s="320" t="s">
        <v>27</v>
      </c>
      <c r="C24" s="320">
        <v>1</v>
      </c>
      <c r="D24" s="320" t="s">
        <v>28</v>
      </c>
      <c r="E24" s="320">
        <v>1</v>
      </c>
      <c r="F24" s="320" t="s">
        <v>29</v>
      </c>
      <c r="G24" s="320">
        <v>1</v>
      </c>
      <c r="H24" s="320" t="s">
        <v>52</v>
      </c>
      <c r="I24" s="320">
        <v>1</v>
      </c>
      <c r="J24" s="320"/>
      <c r="K24" s="320"/>
    </row>
    <row r="25" spans="1:11" ht="21" customHeight="1">
      <c r="A25" s="330"/>
      <c r="B25" s="320"/>
      <c r="C25" s="320"/>
      <c r="D25" s="320"/>
      <c r="E25" s="320"/>
      <c r="F25" s="320"/>
      <c r="G25" s="320"/>
      <c r="H25" s="320"/>
      <c r="I25" s="320"/>
      <c r="J25" s="320"/>
      <c r="K25" s="320"/>
    </row>
    <row r="26" spans="1:11" ht="27" customHeight="1">
      <c r="A26" s="330" t="s">
        <v>181</v>
      </c>
      <c r="B26" s="320" t="s">
        <v>81</v>
      </c>
      <c r="C26" s="320">
        <v>1</v>
      </c>
      <c r="D26" s="320" t="s">
        <v>302</v>
      </c>
      <c r="E26" s="320">
        <v>1</v>
      </c>
      <c r="F26" s="320" t="s">
        <v>261</v>
      </c>
      <c r="G26" s="320">
        <v>1</v>
      </c>
      <c r="H26" s="320" t="s">
        <v>107</v>
      </c>
      <c r="I26" s="320">
        <v>2</v>
      </c>
      <c r="J26" s="320"/>
      <c r="K26" s="320"/>
    </row>
    <row r="27" spans="1:11">
      <c r="A27" s="330"/>
      <c r="B27" s="320"/>
      <c r="C27" s="320"/>
      <c r="D27" s="320"/>
      <c r="E27" s="320"/>
      <c r="F27" s="320"/>
      <c r="G27" s="320"/>
      <c r="H27" s="320"/>
      <c r="I27" s="320"/>
      <c r="J27" s="320"/>
      <c r="K27" s="320"/>
    </row>
    <row r="28" spans="1:11" ht="35.25" customHeight="1">
      <c r="A28" s="205" t="s">
        <v>542</v>
      </c>
      <c r="B28" s="206" t="s">
        <v>234</v>
      </c>
      <c r="C28" s="206">
        <v>1</v>
      </c>
      <c r="D28" s="206"/>
      <c r="E28" s="206"/>
      <c r="F28" s="206" t="s">
        <v>543</v>
      </c>
      <c r="G28" s="206">
        <v>1</v>
      </c>
      <c r="H28" s="206"/>
      <c r="I28" s="206"/>
      <c r="J28" s="206" t="s">
        <v>544</v>
      </c>
      <c r="K28" s="206">
        <v>1</v>
      </c>
    </row>
    <row r="29" spans="1:11" ht="35.25" customHeight="1">
      <c r="A29" s="312" t="s">
        <v>650</v>
      </c>
      <c r="B29" s="310" t="s">
        <v>651</v>
      </c>
      <c r="C29" s="120">
        <v>1</v>
      </c>
      <c r="D29" s="311" t="s">
        <v>174</v>
      </c>
      <c r="E29" s="311">
        <v>1</v>
      </c>
      <c r="F29" s="311" t="s">
        <v>8</v>
      </c>
      <c r="G29" s="311">
        <v>1</v>
      </c>
      <c r="H29" s="311"/>
      <c r="I29" s="311"/>
      <c r="J29" s="311"/>
      <c r="K29" s="311"/>
    </row>
    <row r="30" spans="1:11" ht="40.5" customHeight="1">
      <c r="A30" s="111" t="s">
        <v>65</v>
      </c>
      <c r="B30" s="125" t="s">
        <v>252</v>
      </c>
      <c r="C30" s="120">
        <v>1</v>
      </c>
      <c r="D30" s="123" t="s">
        <v>254</v>
      </c>
      <c r="E30" s="110">
        <v>1</v>
      </c>
      <c r="F30" s="110" t="s">
        <v>253</v>
      </c>
      <c r="G30" s="110">
        <v>1</v>
      </c>
      <c r="H30" s="110" t="s">
        <v>13</v>
      </c>
      <c r="I30" s="110">
        <v>1</v>
      </c>
      <c r="J30" s="123"/>
      <c r="K30" s="123"/>
    </row>
    <row r="31" spans="1:11" ht="30.75" customHeight="1">
      <c r="A31" s="240" t="s">
        <v>563</v>
      </c>
      <c r="B31" s="238" t="s">
        <v>310</v>
      </c>
      <c r="C31" s="120">
        <v>1</v>
      </c>
      <c r="D31" s="123" t="s">
        <v>144</v>
      </c>
      <c r="E31" s="239">
        <v>1</v>
      </c>
      <c r="F31" s="239" t="s">
        <v>564</v>
      </c>
      <c r="G31" s="239">
        <v>1</v>
      </c>
      <c r="H31" s="239"/>
      <c r="I31" s="239"/>
      <c r="J31" s="123"/>
      <c r="K31" s="123"/>
    </row>
    <row r="32" spans="1:11" ht="21.75" customHeight="1">
      <c r="A32" s="250" t="s">
        <v>580</v>
      </c>
      <c r="B32" s="246"/>
      <c r="C32" s="120"/>
      <c r="D32" s="123"/>
      <c r="E32" s="249"/>
      <c r="F32" s="249" t="s">
        <v>581</v>
      </c>
      <c r="G32" s="249">
        <v>1</v>
      </c>
      <c r="H32" s="249"/>
      <c r="I32" s="249"/>
      <c r="J32" s="123"/>
      <c r="K32" s="123"/>
    </row>
    <row r="33" spans="1:12" ht="32.25" customHeight="1">
      <c r="A33" s="243" t="s">
        <v>572</v>
      </c>
      <c r="B33" s="238" t="s">
        <v>559</v>
      </c>
      <c r="C33" s="120">
        <v>1</v>
      </c>
      <c r="D33" s="123" t="s">
        <v>560</v>
      </c>
      <c r="E33" s="239">
        <v>1</v>
      </c>
      <c r="F33" s="239" t="s">
        <v>561</v>
      </c>
      <c r="G33" s="239">
        <v>1</v>
      </c>
      <c r="H33" s="239"/>
      <c r="I33" s="239"/>
      <c r="J33" s="123" t="s">
        <v>562</v>
      </c>
      <c r="K33" s="123">
        <v>1</v>
      </c>
    </row>
    <row r="34" spans="1:12" ht="24" customHeight="1">
      <c r="A34" s="237" t="s">
        <v>548</v>
      </c>
      <c r="B34" s="235"/>
      <c r="C34" s="120"/>
      <c r="D34" s="123"/>
      <c r="E34" s="236"/>
      <c r="F34" s="236" t="s">
        <v>549</v>
      </c>
      <c r="G34" s="236">
        <v>1</v>
      </c>
      <c r="H34" s="236" t="s">
        <v>144</v>
      </c>
      <c r="I34" s="236">
        <v>1</v>
      </c>
      <c r="J34" s="123" t="s">
        <v>551</v>
      </c>
      <c r="K34" s="302">
        <v>1</v>
      </c>
    </row>
    <row r="35" spans="1:12" ht="44.25" customHeight="1">
      <c r="A35" s="237" t="s">
        <v>366</v>
      </c>
      <c r="B35" s="235" t="s">
        <v>552</v>
      </c>
      <c r="C35" s="120">
        <v>1</v>
      </c>
      <c r="D35" s="123"/>
      <c r="E35" s="236"/>
      <c r="F35" s="236" t="s">
        <v>550</v>
      </c>
      <c r="G35" s="236">
        <v>1</v>
      </c>
      <c r="H35" s="236"/>
      <c r="I35" s="236"/>
      <c r="J35" s="123"/>
      <c r="K35" s="123"/>
    </row>
    <row r="36" spans="1:12" ht="37.5" customHeight="1">
      <c r="A36" s="55" t="s">
        <v>182</v>
      </c>
      <c r="B36" s="102" t="s">
        <v>301</v>
      </c>
      <c r="C36" s="54">
        <v>1</v>
      </c>
      <c r="D36" s="102" t="s">
        <v>303</v>
      </c>
      <c r="E36" s="54">
        <v>1</v>
      </c>
      <c r="F36" s="54" t="s">
        <v>261</v>
      </c>
      <c r="G36" s="54">
        <v>1</v>
      </c>
      <c r="H36" s="54" t="s">
        <v>262</v>
      </c>
      <c r="I36" s="54">
        <v>1</v>
      </c>
      <c r="J36" s="54"/>
      <c r="K36" s="54"/>
    </row>
    <row r="37" spans="1:12" ht="14.25" customHeight="1">
      <c r="A37" s="330" t="s">
        <v>82</v>
      </c>
      <c r="B37" s="320" t="s">
        <v>83</v>
      </c>
      <c r="C37" s="320">
        <v>1</v>
      </c>
      <c r="D37" s="320" t="s">
        <v>84</v>
      </c>
      <c r="E37" s="320">
        <v>1</v>
      </c>
      <c r="F37" s="320" t="s">
        <v>85</v>
      </c>
      <c r="G37" s="320">
        <v>1</v>
      </c>
      <c r="H37" s="320"/>
      <c r="I37" s="320"/>
      <c r="J37" s="320"/>
      <c r="K37" s="320"/>
    </row>
    <row r="38" spans="1:12">
      <c r="A38" s="330"/>
      <c r="B38" s="320"/>
      <c r="C38" s="320"/>
      <c r="D38" s="320"/>
      <c r="E38" s="320"/>
      <c r="F38" s="320"/>
      <c r="G38" s="320"/>
      <c r="H38" s="320"/>
      <c r="I38" s="320"/>
      <c r="J38" s="320"/>
      <c r="K38" s="320"/>
    </row>
    <row r="39" spans="1:12">
      <c r="A39" s="330"/>
      <c r="B39" s="320"/>
      <c r="C39" s="320"/>
      <c r="D39" s="320"/>
      <c r="E39" s="320"/>
      <c r="F39" s="320"/>
      <c r="G39" s="320"/>
      <c r="H39" s="320"/>
      <c r="I39" s="320"/>
      <c r="J39" s="320"/>
      <c r="K39" s="320"/>
    </row>
    <row r="40" spans="1:12" ht="15" customHeight="1">
      <c r="A40" s="408" t="s">
        <v>86</v>
      </c>
      <c r="B40" s="401" t="s">
        <v>87</v>
      </c>
      <c r="C40" s="401">
        <v>1</v>
      </c>
      <c r="D40" s="401" t="s">
        <v>88</v>
      </c>
      <c r="E40" s="401">
        <v>1</v>
      </c>
      <c r="F40" s="401" t="s">
        <v>35</v>
      </c>
      <c r="G40" s="401">
        <v>1</v>
      </c>
      <c r="H40" s="403" t="s">
        <v>180</v>
      </c>
      <c r="I40" s="401">
        <v>1</v>
      </c>
      <c r="J40" s="401" t="s">
        <v>89</v>
      </c>
      <c r="K40" s="401">
        <v>1</v>
      </c>
    </row>
    <row r="41" spans="1:12" ht="33" customHeight="1">
      <c r="A41" s="409"/>
      <c r="B41" s="402"/>
      <c r="C41" s="402"/>
      <c r="D41" s="402"/>
      <c r="E41" s="402"/>
      <c r="F41" s="402"/>
      <c r="G41" s="402"/>
      <c r="H41" s="404"/>
      <c r="I41" s="402"/>
      <c r="J41" s="402"/>
      <c r="K41" s="402"/>
    </row>
    <row r="42" spans="1:12" ht="30" customHeight="1">
      <c r="A42" s="111" t="s">
        <v>122</v>
      </c>
      <c r="B42" s="110" t="s">
        <v>304</v>
      </c>
      <c r="C42" s="110">
        <v>2</v>
      </c>
      <c r="D42" s="110" t="s">
        <v>305</v>
      </c>
      <c r="E42" s="110">
        <v>1</v>
      </c>
      <c r="F42" s="110" t="s">
        <v>306</v>
      </c>
      <c r="G42" s="110">
        <v>1</v>
      </c>
      <c r="H42" s="110"/>
      <c r="I42" s="110"/>
      <c r="J42" s="110"/>
      <c r="K42" s="110"/>
    </row>
    <row r="43" spans="1:12" ht="39" customHeight="1">
      <c r="A43" s="173" t="s">
        <v>50</v>
      </c>
      <c r="B43" s="111" t="s">
        <v>1</v>
      </c>
      <c r="C43" s="106"/>
      <c r="D43" s="106" t="s">
        <v>2</v>
      </c>
      <c r="E43" s="106"/>
      <c r="F43" s="106" t="s">
        <v>3</v>
      </c>
      <c r="G43" s="106"/>
      <c r="H43" s="106" t="s">
        <v>4</v>
      </c>
      <c r="I43" s="106"/>
      <c r="J43" s="106" t="s">
        <v>5</v>
      </c>
      <c r="K43" s="110"/>
    </row>
    <row r="44" spans="1:12" ht="18.75" customHeight="1">
      <c r="A44" s="334" t="s">
        <v>263</v>
      </c>
      <c r="B44" s="334"/>
      <c r="C44" s="334"/>
      <c r="D44" s="333">
        <v>31</v>
      </c>
      <c r="E44" s="333"/>
      <c r="F44" s="333"/>
      <c r="G44" s="334" t="s">
        <v>149</v>
      </c>
      <c r="H44" s="334"/>
      <c r="I44" s="334"/>
      <c r="J44" s="323">
        <v>43315</v>
      </c>
      <c r="K44" s="324"/>
      <c r="L44" s="324"/>
    </row>
    <row r="45" spans="1:12" ht="45.75" customHeight="1">
      <c r="A45" s="407" t="s">
        <v>148</v>
      </c>
      <c r="B45" s="407"/>
      <c r="C45" s="407"/>
      <c r="D45" s="407"/>
      <c r="E45" s="407"/>
      <c r="F45" s="407"/>
      <c r="G45" s="407"/>
      <c r="H45" s="407"/>
      <c r="I45" s="407"/>
      <c r="J45" s="407"/>
      <c r="K45" s="407"/>
    </row>
    <row r="46" spans="1:12" ht="12" customHeight="1">
      <c r="A46" s="330" t="s">
        <v>652</v>
      </c>
      <c r="B46" s="330"/>
      <c r="C46" s="330"/>
      <c r="D46" s="330"/>
      <c r="E46" s="330"/>
      <c r="F46" s="330"/>
      <c r="G46" s="330"/>
      <c r="H46" s="330"/>
      <c r="I46" s="330"/>
      <c r="J46" s="330"/>
      <c r="K46" s="330"/>
    </row>
    <row r="47" spans="1:12" ht="5.25" customHeight="1">
      <c r="A47" s="330"/>
      <c r="B47" s="330"/>
      <c r="C47" s="330"/>
      <c r="D47" s="330"/>
      <c r="E47" s="330"/>
      <c r="F47" s="330"/>
      <c r="G47" s="330"/>
      <c r="H47" s="330"/>
      <c r="I47" s="330"/>
      <c r="J47" s="330"/>
      <c r="K47" s="330"/>
    </row>
  </sheetData>
  <mergeCells count="100">
    <mergeCell ref="A44:C44"/>
    <mergeCell ref="D44:F44"/>
    <mergeCell ref="G44:I44"/>
    <mergeCell ref="J44:L44"/>
    <mergeCell ref="A37:A39"/>
    <mergeCell ref="C37:C39"/>
    <mergeCell ref="D37:D39"/>
    <mergeCell ref="E37:E39"/>
    <mergeCell ref="H26:H27"/>
    <mergeCell ref="B26:B27"/>
    <mergeCell ref="B37:B39"/>
    <mergeCell ref="A26:A27"/>
    <mergeCell ref="C26:C27"/>
    <mergeCell ref="D26:D27"/>
    <mergeCell ref="G26:G27"/>
    <mergeCell ref="J14:J15"/>
    <mergeCell ref="A17:A18"/>
    <mergeCell ref="C17:C18"/>
    <mergeCell ref="D17:D18"/>
    <mergeCell ref="E17:E18"/>
    <mergeCell ref="F17:F18"/>
    <mergeCell ref="I14:I15"/>
    <mergeCell ref="B17:B18"/>
    <mergeCell ref="B14:B15"/>
    <mergeCell ref="D14:D15"/>
    <mergeCell ref="E14:E15"/>
    <mergeCell ref="I17:I18"/>
    <mergeCell ref="F1:H6"/>
    <mergeCell ref="H8:H9"/>
    <mergeCell ref="I8:I9"/>
    <mergeCell ref="J8:J9"/>
    <mergeCell ref="I1:K5"/>
    <mergeCell ref="I6:K6"/>
    <mergeCell ref="A46:K47"/>
    <mergeCell ref="K21:K23"/>
    <mergeCell ref="K24:K25"/>
    <mergeCell ref="K26:K27"/>
    <mergeCell ref="K37:K39"/>
    <mergeCell ref="J26:J27"/>
    <mergeCell ref="A45:K45"/>
    <mergeCell ref="A40:A41"/>
    <mergeCell ref="C40:C41"/>
    <mergeCell ref="D40:D41"/>
    <mergeCell ref="H21:H23"/>
    <mergeCell ref="K40:K41"/>
    <mergeCell ref="A21:A23"/>
    <mergeCell ref="I21:I23"/>
    <mergeCell ref="A8:A9"/>
    <mergeCell ref="C8:C9"/>
    <mergeCell ref="D8:D9"/>
    <mergeCell ref="E8:E9"/>
    <mergeCell ref="F8:F9"/>
    <mergeCell ref="B8:B9"/>
    <mergeCell ref="A1:A6"/>
    <mergeCell ref="B1:E6"/>
    <mergeCell ref="B24:B25"/>
    <mergeCell ref="I24:I25"/>
    <mergeCell ref="J24:J25"/>
    <mergeCell ref="F14:F15"/>
    <mergeCell ref="A24:A25"/>
    <mergeCell ref="C24:C25"/>
    <mergeCell ref="D24:D25"/>
    <mergeCell ref="G14:G15"/>
    <mergeCell ref="C21:C23"/>
    <mergeCell ref="A14:A15"/>
    <mergeCell ref="C14:C15"/>
    <mergeCell ref="E24:E25"/>
    <mergeCell ref="B21:B23"/>
    <mergeCell ref="F21:F23"/>
    <mergeCell ref="N7:O7"/>
    <mergeCell ref="I40:I41"/>
    <mergeCell ref="J40:J41"/>
    <mergeCell ref="D21:D23"/>
    <mergeCell ref="E21:E23"/>
    <mergeCell ref="F24:F25"/>
    <mergeCell ref="G24:G25"/>
    <mergeCell ref="H24:H25"/>
    <mergeCell ref="G8:G9"/>
    <mergeCell ref="J21:J23"/>
    <mergeCell ref="G17:G18"/>
    <mergeCell ref="H17:H18"/>
    <mergeCell ref="H14:H15"/>
    <mergeCell ref="K8:K9"/>
    <mergeCell ref="K14:K15"/>
    <mergeCell ref="K17:K18"/>
    <mergeCell ref="B40:B41"/>
    <mergeCell ref="J17:J18"/>
    <mergeCell ref="I37:I39"/>
    <mergeCell ref="J37:J39"/>
    <mergeCell ref="I26:I27"/>
    <mergeCell ref="F37:F39"/>
    <mergeCell ref="G37:G39"/>
    <mergeCell ref="H40:H41"/>
    <mergeCell ref="G40:G41"/>
    <mergeCell ref="F40:F41"/>
    <mergeCell ref="E40:E41"/>
    <mergeCell ref="H37:H39"/>
    <mergeCell ref="G21:G23"/>
    <mergeCell ref="E26:E27"/>
    <mergeCell ref="F26:F27"/>
  </mergeCells>
  <printOptions horizontalCentered="1" verticalCentered="1"/>
  <pageMargins left="0.51181102362204722" right="0.51181102362204722" top="0.39370078740157483" bottom="0.39370078740157483" header="0.31496062992125984" footer="0"/>
  <pageSetup paperSize="9" scale="75" orientation="landscape" r:id="rId1"/>
  <rowBreaks count="1" manualBreakCount="1">
    <brk id="23" max="1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2"/>
  <sheetViews>
    <sheetView workbookViewId="0">
      <selection activeCell="C1" sqref="C1:F2"/>
    </sheetView>
  </sheetViews>
  <sheetFormatPr defaultRowHeight="15"/>
  <cols>
    <col min="1" max="1" width="17" customWidth="1"/>
    <col min="2" max="2" width="10" customWidth="1"/>
    <col min="3" max="3" width="23.5703125" customWidth="1"/>
    <col min="4" max="4" width="3.7109375" customWidth="1"/>
    <col min="5" max="5" width="20.140625" customWidth="1"/>
    <col min="6" max="6" width="3.5703125" customWidth="1"/>
    <col min="7" max="7" width="20.140625" customWidth="1"/>
    <col min="8" max="8" width="3.85546875" customWidth="1"/>
    <col min="9" max="9" width="20.140625" customWidth="1"/>
    <col min="10" max="10" width="3.28515625" customWidth="1"/>
    <col min="11" max="11" width="20.140625" customWidth="1"/>
    <col min="12" max="12" width="3.5703125" customWidth="1"/>
  </cols>
  <sheetData>
    <row r="1" spans="1:15" ht="15" customHeight="1">
      <c r="A1" s="392"/>
      <c r="B1" s="392"/>
      <c r="C1" s="406" t="s">
        <v>264</v>
      </c>
      <c r="D1" s="406"/>
      <c r="E1" s="406"/>
      <c r="F1" s="406"/>
      <c r="G1" s="430" t="s">
        <v>45</v>
      </c>
      <c r="H1" s="430"/>
      <c r="I1" s="430"/>
      <c r="J1" s="414">
        <f>SUM(D3+F3+H3+J3+L3)</f>
        <v>100</v>
      </c>
      <c r="K1" s="415"/>
      <c r="L1" s="119"/>
    </row>
    <row r="2" spans="1:15" ht="63.75" customHeight="1">
      <c r="A2" s="392"/>
      <c r="B2" s="392"/>
      <c r="C2" s="406"/>
      <c r="D2" s="406"/>
      <c r="E2" s="406"/>
      <c r="F2" s="406"/>
      <c r="G2" s="430"/>
      <c r="H2" s="430"/>
      <c r="I2" s="430"/>
      <c r="J2" s="416" t="s">
        <v>151</v>
      </c>
      <c r="K2" s="417"/>
      <c r="L2" s="418"/>
    </row>
    <row r="3" spans="1:15" ht="30.75" customHeight="1">
      <c r="A3" s="86" t="s">
        <v>0</v>
      </c>
      <c r="B3" s="330" t="s">
        <v>1</v>
      </c>
      <c r="C3" s="330"/>
      <c r="D3" s="72">
        <f>SUM(D4:D18)</f>
        <v>31</v>
      </c>
      <c r="E3" s="53" t="s">
        <v>2</v>
      </c>
      <c r="F3" s="72">
        <f>SUM(F4:F18)</f>
        <v>21</v>
      </c>
      <c r="G3" s="53" t="s">
        <v>3</v>
      </c>
      <c r="H3" s="72">
        <f>SUM(H4:H18)</f>
        <v>26</v>
      </c>
      <c r="I3" s="55" t="s">
        <v>4</v>
      </c>
      <c r="J3" s="72">
        <f>SUM(J4:J18)</f>
        <v>12</v>
      </c>
      <c r="K3" s="53" t="s">
        <v>5</v>
      </c>
      <c r="L3" s="72">
        <f>SUM(L4:L18)</f>
        <v>10</v>
      </c>
      <c r="N3" s="431"/>
      <c r="O3" s="431"/>
    </row>
    <row r="4" spans="1:15" ht="22.5" customHeight="1">
      <c r="A4" s="330" t="s">
        <v>265</v>
      </c>
      <c r="B4" s="425" t="s">
        <v>105</v>
      </c>
      <c r="C4" s="425"/>
      <c r="D4" s="425">
        <v>2</v>
      </c>
      <c r="E4" s="425" t="s">
        <v>238</v>
      </c>
      <c r="F4" s="425">
        <v>3</v>
      </c>
      <c r="G4" s="425" t="s">
        <v>8</v>
      </c>
      <c r="H4" s="425">
        <v>3</v>
      </c>
      <c r="I4" s="425"/>
      <c r="J4" s="425"/>
      <c r="K4" s="425"/>
      <c r="L4" s="425"/>
    </row>
    <row r="5" spans="1:15" ht="15.75" customHeight="1">
      <c r="A5" s="330"/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</row>
    <row r="6" spans="1:15" ht="30">
      <c r="A6" s="55" t="s">
        <v>139</v>
      </c>
      <c r="B6" s="425" t="s">
        <v>266</v>
      </c>
      <c r="C6" s="425"/>
      <c r="D6" s="85">
        <v>3</v>
      </c>
      <c r="E6" s="112" t="s">
        <v>325</v>
      </c>
      <c r="F6" s="85">
        <v>3</v>
      </c>
      <c r="G6" s="85" t="s">
        <v>162</v>
      </c>
      <c r="H6" s="85">
        <v>3</v>
      </c>
      <c r="I6" s="85" t="s">
        <v>267</v>
      </c>
      <c r="J6" s="85">
        <v>3</v>
      </c>
      <c r="K6" s="85"/>
      <c r="L6" s="85"/>
    </row>
    <row r="7" spans="1:15" ht="26.25" customHeight="1">
      <c r="A7" s="330" t="s">
        <v>46</v>
      </c>
      <c r="B7" s="320" t="s">
        <v>326</v>
      </c>
      <c r="C7" s="320"/>
      <c r="D7" s="425">
        <v>2</v>
      </c>
      <c r="E7" s="425"/>
      <c r="F7" s="425"/>
      <c r="G7" s="419" t="s">
        <v>270</v>
      </c>
      <c r="H7" s="425">
        <v>4</v>
      </c>
      <c r="I7" s="425" t="s">
        <v>13</v>
      </c>
      <c r="J7" s="425">
        <v>3</v>
      </c>
      <c r="K7" s="425"/>
      <c r="L7" s="425"/>
    </row>
    <row r="8" spans="1:15" ht="18" customHeight="1">
      <c r="A8" s="330"/>
      <c r="B8" s="320"/>
      <c r="C8" s="320"/>
      <c r="D8" s="425"/>
      <c r="E8" s="425"/>
      <c r="F8" s="425"/>
      <c r="G8" s="420"/>
      <c r="H8" s="425"/>
      <c r="I8" s="425"/>
      <c r="J8" s="425"/>
      <c r="K8" s="425"/>
      <c r="L8" s="425"/>
    </row>
    <row r="9" spans="1:15" ht="27.75" customHeight="1">
      <c r="A9" s="408" t="s">
        <v>268</v>
      </c>
      <c r="B9" s="320" t="s">
        <v>269</v>
      </c>
      <c r="C9" s="320"/>
      <c r="D9" s="419">
        <v>2</v>
      </c>
      <c r="E9" s="419"/>
      <c r="F9" s="419"/>
      <c r="G9" s="419" t="s">
        <v>270</v>
      </c>
      <c r="H9" s="419">
        <v>3</v>
      </c>
      <c r="I9" s="419" t="s">
        <v>107</v>
      </c>
      <c r="J9" s="419">
        <v>2</v>
      </c>
      <c r="K9" s="419" t="s">
        <v>13</v>
      </c>
      <c r="L9" s="419">
        <v>1</v>
      </c>
    </row>
    <row r="10" spans="1:15" ht="18.75" customHeight="1">
      <c r="A10" s="409"/>
      <c r="B10" s="320"/>
      <c r="C10" s="320"/>
      <c r="D10" s="420"/>
      <c r="E10" s="420"/>
      <c r="F10" s="420"/>
      <c r="G10" s="420"/>
      <c r="H10" s="420"/>
      <c r="I10" s="420"/>
      <c r="J10" s="420"/>
      <c r="K10" s="420"/>
      <c r="L10" s="420"/>
    </row>
    <row r="11" spans="1:15" ht="29.25" customHeight="1">
      <c r="A11" s="203" t="s">
        <v>547</v>
      </c>
      <c r="B11" s="321" t="s">
        <v>108</v>
      </c>
      <c r="C11" s="322"/>
      <c r="D11" s="204">
        <v>3</v>
      </c>
      <c r="E11" s="204"/>
      <c r="F11" s="204"/>
      <c r="G11" s="204"/>
      <c r="H11" s="204"/>
      <c r="I11" s="204"/>
      <c r="J11" s="204"/>
      <c r="K11" s="204" t="s">
        <v>541</v>
      </c>
      <c r="L11" s="204">
        <v>3</v>
      </c>
    </row>
    <row r="12" spans="1:15" ht="30" customHeight="1">
      <c r="A12" s="100" t="s">
        <v>271</v>
      </c>
      <c r="B12" s="425" t="s">
        <v>108</v>
      </c>
      <c r="C12" s="425"/>
      <c r="D12" s="101">
        <v>4</v>
      </c>
      <c r="E12" s="101" t="s">
        <v>272</v>
      </c>
      <c r="F12" s="101">
        <v>2</v>
      </c>
      <c r="G12" s="101" t="s">
        <v>273</v>
      </c>
      <c r="H12" s="101">
        <v>4</v>
      </c>
      <c r="I12" s="101"/>
      <c r="J12" s="101"/>
      <c r="K12" s="101"/>
      <c r="L12" s="101"/>
    </row>
    <row r="13" spans="1:15" ht="27" customHeight="1">
      <c r="A13" s="408" t="s">
        <v>274</v>
      </c>
      <c r="B13" s="426" t="s">
        <v>327</v>
      </c>
      <c r="C13" s="427"/>
      <c r="D13" s="419">
        <v>5</v>
      </c>
      <c r="E13" s="419" t="s">
        <v>275</v>
      </c>
      <c r="F13" s="419">
        <v>5</v>
      </c>
      <c r="G13" s="419" t="s">
        <v>104</v>
      </c>
      <c r="H13" s="419">
        <v>4</v>
      </c>
      <c r="I13" s="419"/>
      <c r="J13" s="419"/>
      <c r="K13" s="421" t="s">
        <v>276</v>
      </c>
      <c r="L13" s="423">
        <v>2</v>
      </c>
    </row>
    <row r="14" spans="1:15" ht="8.25" customHeight="1">
      <c r="A14" s="409"/>
      <c r="B14" s="428"/>
      <c r="C14" s="429"/>
      <c r="D14" s="420"/>
      <c r="E14" s="420"/>
      <c r="F14" s="420"/>
      <c r="G14" s="420"/>
      <c r="H14" s="420"/>
      <c r="I14" s="420"/>
      <c r="J14" s="420"/>
      <c r="K14" s="422"/>
      <c r="L14" s="424"/>
    </row>
    <row r="15" spans="1:15" ht="24" customHeight="1">
      <c r="A15" s="330" t="s">
        <v>277</v>
      </c>
      <c r="B15" s="425" t="s">
        <v>278</v>
      </c>
      <c r="C15" s="425"/>
      <c r="D15" s="425">
        <v>6</v>
      </c>
      <c r="E15" s="425" t="s">
        <v>38</v>
      </c>
      <c r="F15" s="425">
        <v>4</v>
      </c>
      <c r="G15" s="425"/>
      <c r="H15" s="425"/>
      <c r="I15" s="425"/>
      <c r="J15" s="425"/>
      <c r="K15" s="425" t="s">
        <v>279</v>
      </c>
      <c r="L15" s="425">
        <v>2</v>
      </c>
    </row>
    <row r="16" spans="1:15" ht="12" customHeight="1">
      <c r="A16" s="330"/>
      <c r="B16" s="425"/>
      <c r="C16" s="425"/>
      <c r="D16" s="425"/>
      <c r="E16" s="425"/>
      <c r="F16" s="425"/>
      <c r="G16" s="425"/>
      <c r="H16" s="425"/>
      <c r="I16" s="425"/>
      <c r="J16" s="425"/>
      <c r="K16" s="425"/>
      <c r="L16" s="425"/>
    </row>
    <row r="17" spans="1:12" ht="19.5" customHeight="1">
      <c r="A17" s="330" t="s">
        <v>21</v>
      </c>
      <c r="B17" s="425" t="s">
        <v>280</v>
      </c>
      <c r="C17" s="425"/>
      <c r="D17" s="425">
        <v>4</v>
      </c>
      <c r="E17" s="425" t="s">
        <v>281</v>
      </c>
      <c r="F17" s="425">
        <v>4</v>
      </c>
      <c r="G17" s="425" t="s">
        <v>282</v>
      </c>
      <c r="H17" s="425">
        <v>5</v>
      </c>
      <c r="I17" s="425" t="s">
        <v>109</v>
      </c>
      <c r="J17" s="425">
        <v>4</v>
      </c>
      <c r="K17" s="425" t="s">
        <v>283</v>
      </c>
      <c r="L17" s="425">
        <v>2</v>
      </c>
    </row>
    <row r="18" spans="1:12">
      <c r="A18" s="330"/>
      <c r="B18" s="425"/>
      <c r="C18" s="425"/>
      <c r="D18" s="425"/>
      <c r="E18" s="425"/>
      <c r="F18" s="425"/>
      <c r="G18" s="425"/>
      <c r="H18" s="425"/>
      <c r="I18" s="425"/>
      <c r="J18" s="425"/>
      <c r="K18" s="425"/>
      <c r="L18" s="425"/>
    </row>
    <row r="19" spans="1:12" ht="30" customHeight="1">
      <c r="A19" s="99" t="s">
        <v>50</v>
      </c>
      <c r="B19" s="330" t="s">
        <v>1</v>
      </c>
      <c r="C19" s="330"/>
      <c r="D19" s="100"/>
      <c r="E19" s="100" t="s">
        <v>2</v>
      </c>
      <c r="F19" s="100"/>
      <c r="G19" s="100" t="s">
        <v>3</v>
      </c>
      <c r="H19" s="100"/>
      <c r="I19" s="100" t="s">
        <v>4</v>
      </c>
      <c r="J19" s="100"/>
      <c r="K19" s="100" t="s">
        <v>5</v>
      </c>
      <c r="L19" s="100"/>
    </row>
    <row r="20" spans="1:12" ht="15" customHeight="1">
      <c r="A20" s="334" t="s">
        <v>263</v>
      </c>
      <c r="B20" s="334"/>
      <c r="C20" s="334"/>
      <c r="D20" s="333">
        <v>31</v>
      </c>
      <c r="E20" s="333"/>
      <c r="F20" s="333"/>
      <c r="G20" s="334" t="s">
        <v>149</v>
      </c>
      <c r="H20" s="334"/>
      <c r="I20" s="334"/>
      <c r="J20" s="323">
        <v>43315</v>
      </c>
      <c r="K20" s="324"/>
      <c r="L20" s="324"/>
    </row>
    <row r="21" spans="1:12" ht="16.5" customHeight="1">
      <c r="A21" s="599" t="s">
        <v>664</v>
      </c>
      <c r="B21" s="600"/>
      <c r="C21" s="600"/>
      <c r="D21" s="600"/>
      <c r="E21" s="600"/>
      <c r="F21" s="600"/>
      <c r="G21" s="600"/>
      <c r="H21" s="600"/>
      <c r="I21" s="600"/>
      <c r="J21" s="600"/>
      <c r="K21" s="601"/>
      <c r="L21" s="299"/>
    </row>
    <row r="22" spans="1:12" ht="17.25" customHeight="1">
      <c r="A22" s="386"/>
      <c r="B22" s="386"/>
      <c r="C22" s="386"/>
      <c r="D22" s="386"/>
      <c r="E22" s="386"/>
      <c r="F22" s="386"/>
      <c r="G22" s="386"/>
      <c r="H22" s="386"/>
      <c r="I22" s="386"/>
      <c r="J22" s="386"/>
      <c r="K22" s="386"/>
      <c r="L22" s="299"/>
    </row>
    <row r="23" spans="1:12" ht="15.75" customHeight="1">
      <c r="A23" s="386"/>
      <c r="B23" s="386"/>
      <c r="C23" s="386"/>
      <c r="D23" s="386"/>
      <c r="E23" s="386"/>
      <c r="F23" s="386"/>
      <c r="G23" s="386"/>
      <c r="H23" s="386"/>
      <c r="I23" s="386"/>
      <c r="J23" s="386"/>
      <c r="K23" s="386"/>
      <c r="L23" s="300"/>
    </row>
    <row r="24" spans="1:12">
      <c r="A24" s="366"/>
      <c r="B24" s="367"/>
      <c r="C24" s="367"/>
      <c r="D24" s="367"/>
      <c r="E24" s="367"/>
      <c r="F24" s="367"/>
      <c r="G24" s="367"/>
      <c r="H24" s="367"/>
      <c r="I24" s="367"/>
      <c r="J24" s="367"/>
      <c r="K24" s="368"/>
    </row>
    <row r="25" spans="1:12">
      <c r="A25" s="366"/>
      <c r="B25" s="367"/>
      <c r="C25" s="367"/>
      <c r="D25" s="367"/>
      <c r="E25" s="367"/>
      <c r="F25" s="367"/>
      <c r="G25" s="367"/>
      <c r="H25" s="367"/>
      <c r="I25" s="367"/>
      <c r="J25" s="367"/>
      <c r="K25" s="368"/>
    </row>
    <row r="26" spans="1:12" ht="15.75" thickBot="1">
      <c r="A26" s="369"/>
      <c r="B26" s="370"/>
      <c r="C26" s="370"/>
      <c r="D26" s="370"/>
      <c r="E26" s="370"/>
      <c r="F26" s="370"/>
      <c r="G26" s="370"/>
      <c r="H26" s="370"/>
      <c r="I26" s="370"/>
      <c r="J26" s="370"/>
      <c r="K26" s="371"/>
    </row>
    <row r="27" spans="1:12" ht="15.75" thickBot="1">
      <c r="A27" s="372" t="s">
        <v>631</v>
      </c>
      <c r="B27" s="373"/>
      <c r="C27" s="373"/>
      <c r="D27" s="373"/>
      <c r="E27" s="373"/>
      <c r="F27" s="373"/>
      <c r="G27" s="373"/>
      <c r="H27" s="373"/>
      <c r="I27" s="373"/>
      <c r="J27" s="373"/>
      <c r="K27" s="374"/>
    </row>
    <row r="28" spans="1:12">
      <c r="A28" s="375"/>
      <c r="B28" s="376"/>
      <c r="C28" s="376"/>
      <c r="D28" s="376"/>
      <c r="E28" s="376"/>
      <c r="F28" s="376"/>
      <c r="G28" s="376"/>
      <c r="H28" s="376"/>
      <c r="I28" s="376"/>
      <c r="J28" s="376"/>
      <c r="K28" s="377"/>
    </row>
    <row r="29" spans="1:12">
      <c r="A29" s="357"/>
      <c r="B29" s="358"/>
      <c r="C29" s="358"/>
      <c r="D29" s="358"/>
      <c r="E29" s="358"/>
      <c r="F29" s="358"/>
      <c r="G29" s="358"/>
      <c r="H29" s="358"/>
      <c r="I29" s="358"/>
      <c r="J29" s="358"/>
      <c r="K29" s="359"/>
    </row>
    <row r="30" spans="1:12">
      <c r="A30" s="357"/>
      <c r="B30" s="358"/>
      <c r="C30" s="358"/>
      <c r="D30" s="358"/>
      <c r="E30" s="358"/>
      <c r="F30" s="358"/>
      <c r="G30" s="358"/>
      <c r="H30" s="358"/>
      <c r="I30" s="358"/>
      <c r="J30" s="358"/>
      <c r="K30" s="359"/>
    </row>
    <row r="31" spans="1:12">
      <c r="A31" s="360" t="s">
        <v>632</v>
      </c>
      <c r="B31" s="361"/>
      <c r="C31" s="361"/>
      <c r="D31" s="361"/>
      <c r="E31" s="361"/>
      <c r="F31" s="361"/>
      <c r="G31" s="361"/>
      <c r="H31" s="361"/>
      <c r="I31" s="361"/>
      <c r="J31" s="361"/>
      <c r="K31" s="362"/>
    </row>
    <row r="32" spans="1:12" ht="15.75" thickBot="1">
      <c r="A32" s="363" t="s">
        <v>640</v>
      </c>
      <c r="B32" s="364"/>
      <c r="C32" s="364"/>
      <c r="D32" s="364"/>
      <c r="E32" s="364"/>
      <c r="F32" s="364"/>
      <c r="G32" s="364"/>
      <c r="H32" s="364"/>
      <c r="I32" s="364"/>
      <c r="J32" s="364"/>
      <c r="K32" s="365"/>
    </row>
  </sheetData>
  <mergeCells count="93">
    <mergeCell ref="B11:C11"/>
    <mergeCell ref="N3:O3"/>
    <mergeCell ref="J4:J5"/>
    <mergeCell ref="K4:K5"/>
    <mergeCell ref="L4:L5"/>
    <mergeCell ref="I4:I5"/>
    <mergeCell ref="G4:G5"/>
    <mergeCell ref="G9:G10"/>
    <mergeCell ref="G7:G8"/>
    <mergeCell ref="B6:C6"/>
    <mergeCell ref="H9:H10"/>
    <mergeCell ref="A1:B2"/>
    <mergeCell ref="C1:F2"/>
    <mergeCell ref="G1:I2"/>
    <mergeCell ref="B3:C3"/>
    <mergeCell ref="B4:C5"/>
    <mergeCell ref="D4:D5"/>
    <mergeCell ref="E4:E5"/>
    <mergeCell ref="H4:H5"/>
    <mergeCell ref="A4:A5"/>
    <mergeCell ref="F4:F5"/>
    <mergeCell ref="A7:A8"/>
    <mergeCell ref="B7:C8"/>
    <mergeCell ref="D7:D8"/>
    <mergeCell ref="E7:E8"/>
    <mergeCell ref="F7:F8"/>
    <mergeCell ref="A9:A10"/>
    <mergeCell ref="B9:C10"/>
    <mergeCell ref="D9:D10"/>
    <mergeCell ref="E9:E10"/>
    <mergeCell ref="F9:F10"/>
    <mergeCell ref="B12:C12"/>
    <mergeCell ref="G13:G14"/>
    <mergeCell ref="G15:G16"/>
    <mergeCell ref="A13:A14"/>
    <mergeCell ref="B13:C14"/>
    <mergeCell ref="D13:D14"/>
    <mergeCell ref="E13:E14"/>
    <mergeCell ref="F13:F14"/>
    <mergeCell ref="A15:A16"/>
    <mergeCell ref="B15:C16"/>
    <mergeCell ref="D15:D16"/>
    <mergeCell ref="E15:E16"/>
    <mergeCell ref="F15:F16"/>
    <mergeCell ref="A21:K21"/>
    <mergeCell ref="A22:K22"/>
    <mergeCell ref="A23:K23"/>
    <mergeCell ref="A17:A18"/>
    <mergeCell ref="B17:C18"/>
    <mergeCell ref="D17:D18"/>
    <mergeCell ref="E17:E18"/>
    <mergeCell ref="F17:F18"/>
    <mergeCell ref="B19:C19"/>
    <mergeCell ref="K17:K18"/>
    <mergeCell ref="G17:G18"/>
    <mergeCell ref="A20:C20"/>
    <mergeCell ref="D20:F20"/>
    <mergeCell ref="G20:I20"/>
    <mergeCell ref="J20:L20"/>
    <mergeCell ref="L17:L18"/>
    <mergeCell ref="H15:H16"/>
    <mergeCell ref="I15:I16"/>
    <mergeCell ref="J15:J16"/>
    <mergeCell ref="K15:K16"/>
    <mergeCell ref="L15:L16"/>
    <mergeCell ref="H17:H18"/>
    <mergeCell ref="I17:I18"/>
    <mergeCell ref="J17:J18"/>
    <mergeCell ref="J1:K1"/>
    <mergeCell ref="J2:L2"/>
    <mergeCell ref="J13:J14"/>
    <mergeCell ref="I13:I14"/>
    <mergeCell ref="H13:H14"/>
    <mergeCell ref="K13:K14"/>
    <mergeCell ref="L13:L14"/>
    <mergeCell ref="I9:I10"/>
    <mergeCell ref="J9:J10"/>
    <mergeCell ref="K9:K10"/>
    <mergeCell ref="L9:L10"/>
    <mergeCell ref="H7:H8"/>
    <mergeCell ref="I7:I8"/>
    <mergeCell ref="J7:J8"/>
    <mergeCell ref="K7:K8"/>
    <mergeCell ref="L7:L8"/>
    <mergeCell ref="A29:K29"/>
    <mergeCell ref="A30:K30"/>
    <mergeCell ref="A31:K31"/>
    <mergeCell ref="A32:K32"/>
    <mergeCell ref="A24:K24"/>
    <mergeCell ref="A25:K25"/>
    <mergeCell ref="A26:K26"/>
    <mergeCell ref="A27:K27"/>
    <mergeCell ref="A28:K28"/>
  </mergeCells>
  <pageMargins left="0.511811024" right="0.511811024" top="0.78740157499999996" bottom="0.78740157499999996" header="0.31496062000000002" footer="0.31496062000000002"/>
  <pageSetup paperSize="9" scale="8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32"/>
  <sheetViews>
    <sheetView topLeftCell="A13" workbookViewId="0">
      <selection sqref="A1:L32"/>
    </sheetView>
  </sheetViews>
  <sheetFormatPr defaultRowHeight="15"/>
  <cols>
    <col min="1" max="1" width="17" customWidth="1"/>
    <col min="2" max="2" width="10" customWidth="1"/>
    <col min="3" max="3" width="23.5703125" customWidth="1"/>
    <col min="4" max="4" width="3.7109375" customWidth="1"/>
    <col min="5" max="5" width="20.140625" customWidth="1"/>
    <col min="6" max="6" width="3.5703125" customWidth="1"/>
    <col min="7" max="7" width="20.140625" customWidth="1"/>
    <col min="8" max="8" width="3.85546875" customWidth="1"/>
    <col min="9" max="9" width="20.140625" customWidth="1"/>
    <col min="10" max="10" width="3.28515625" customWidth="1"/>
    <col min="11" max="11" width="20.140625" customWidth="1"/>
    <col min="12" max="12" width="3.5703125" customWidth="1"/>
  </cols>
  <sheetData>
    <row r="1" spans="1:15" ht="15" customHeight="1">
      <c r="A1" s="392"/>
      <c r="B1" s="392"/>
      <c r="C1" s="406" t="s">
        <v>352</v>
      </c>
      <c r="D1" s="406"/>
      <c r="E1" s="406"/>
      <c r="F1" s="406"/>
      <c r="G1" s="430" t="s">
        <v>45</v>
      </c>
      <c r="H1" s="430"/>
      <c r="I1" s="430"/>
      <c r="J1" s="414">
        <f>SUM(D3+F3+H3+J3+L3)</f>
        <v>100</v>
      </c>
      <c r="K1" s="415"/>
      <c r="L1" s="119"/>
    </row>
    <row r="2" spans="1:15" ht="63.75" customHeight="1">
      <c r="A2" s="392"/>
      <c r="B2" s="392"/>
      <c r="C2" s="406"/>
      <c r="D2" s="406"/>
      <c r="E2" s="406"/>
      <c r="F2" s="406"/>
      <c r="G2" s="430"/>
      <c r="H2" s="430"/>
      <c r="I2" s="430"/>
      <c r="J2" s="416" t="s">
        <v>151</v>
      </c>
      <c r="K2" s="417"/>
      <c r="L2" s="418"/>
    </row>
    <row r="3" spans="1:15" ht="30.75" customHeight="1">
      <c r="A3" s="86" t="s">
        <v>0</v>
      </c>
      <c r="B3" s="330" t="s">
        <v>1</v>
      </c>
      <c r="C3" s="330"/>
      <c r="D3" s="72">
        <f>SUM(D4:D18)</f>
        <v>34</v>
      </c>
      <c r="E3" s="109" t="s">
        <v>2</v>
      </c>
      <c r="F3" s="72">
        <f>SUM(F4:F18)</f>
        <v>19</v>
      </c>
      <c r="G3" s="109" t="s">
        <v>3</v>
      </c>
      <c r="H3" s="72">
        <f>SUM(H4:H18)</f>
        <v>24</v>
      </c>
      <c r="I3" s="106" t="s">
        <v>4</v>
      </c>
      <c r="J3" s="72">
        <f>SUM(J4:J18)</f>
        <v>12</v>
      </c>
      <c r="K3" s="109" t="s">
        <v>5</v>
      </c>
      <c r="L3" s="72">
        <f>SUM(L4:L18)</f>
        <v>11</v>
      </c>
      <c r="N3" s="431"/>
      <c r="O3" s="431"/>
    </row>
    <row r="4" spans="1:15" ht="22.5" customHeight="1">
      <c r="A4" s="330" t="s">
        <v>265</v>
      </c>
      <c r="B4" s="425" t="s">
        <v>105</v>
      </c>
      <c r="C4" s="425"/>
      <c r="D4" s="425">
        <v>3</v>
      </c>
      <c r="E4" s="425" t="s">
        <v>238</v>
      </c>
      <c r="F4" s="425">
        <v>3</v>
      </c>
      <c r="G4" s="425" t="s">
        <v>8</v>
      </c>
      <c r="H4" s="425">
        <v>3</v>
      </c>
      <c r="I4" s="425"/>
      <c r="J4" s="425"/>
      <c r="K4" s="425"/>
      <c r="L4" s="425"/>
    </row>
    <row r="5" spans="1:15" ht="15.75" customHeight="1">
      <c r="A5" s="330"/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</row>
    <row r="6" spans="1:15" ht="30">
      <c r="A6" s="106" t="s">
        <v>139</v>
      </c>
      <c r="B6" s="425" t="s">
        <v>266</v>
      </c>
      <c r="C6" s="425"/>
      <c r="D6" s="112">
        <v>3</v>
      </c>
      <c r="E6" s="112" t="s">
        <v>325</v>
      </c>
      <c r="F6" s="112">
        <v>3</v>
      </c>
      <c r="G6" s="112" t="s">
        <v>162</v>
      </c>
      <c r="H6" s="112">
        <v>3</v>
      </c>
      <c r="I6" s="112" t="s">
        <v>267</v>
      </c>
      <c r="J6" s="112">
        <v>3</v>
      </c>
      <c r="K6" s="112"/>
      <c r="L6" s="112"/>
    </row>
    <row r="7" spans="1:15" ht="26.25" customHeight="1">
      <c r="A7" s="330" t="s">
        <v>46</v>
      </c>
      <c r="B7" s="320" t="s">
        <v>326</v>
      </c>
      <c r="C7" s="320"/>
      <c r="D7" s="425">
        <v>4</v>
      </c>
      <c r="E7" s="425"/>
      <c r="F7" s="425"/>
      <c r="G7" s="419" t="s">
        <v>270</v>
      </c>
      <c r="H7" s="425">
        <v>4</v>
      </c>
      <c r="I7" s="425" t="s">
        <v>13</v>
      </c>
      <c r="J7" s="425">
        <v>3</v>
      </c>
      <c r="K7" s="425"/>
      <c r="L7" s="425"/>
    </row>
    <row r="8" spans="1:15" ht="13.5" customHeight="1">
      <c r="A8" s="330"/>
      <c r="B8" s="320"/>
      <c r="C8" s="320"/>
      <c r="D8" s="425"/>
      <c r="E8" s="425"/>
      <c r="F8" s="425"/>
      <c r="G8" s="420"/>
      <c r="H8" s="425"/>
      <c r="I8" s="425"/>
      <c r="J8" s="425"/>
      <c r="K8" s="425"/>
      <c r="L8" s="425"/>
    </row>
    <row r="9" spans="1:15" ht="27.75" customHeight="1">
      <c r="A9" s="408" t="s">
        <v>268</v>
      </c>
      <c r="B9" s="320" t="s">
        <v>269</v>
      </c>
      <c r="C9" s="320"/>
      <c r="D9" s="419">
        <v>4</v>
      </c>
      <c r="E9" s="419"/>
      <c r="F9" s="419"/>
      <c r="G9" s="419" t="s">
        <v>270</v>
      </c>
      <c r="H9" s="419">
        <v>3</v>
      </c>
      <c r="I9" s="419" t="s">
        <v>107</v>
      </c>
      <c r="J9" s="419">
        <v>2</v>
      </c>
      <c r="K9" s="419" t="s">
        <v>620</v>
      </c>
      <c r="L9" s="419">
        <v>2</v>
      </c>
    </row>
    <row r="10" spans="1:15" ht="18.75" customHeight="1">
      <c r="A10" s="409"/>
      <c r="B10" s="320"/>
      <c r="C10" s="320"/>
      <c r="D10" s="420"/>
      <c r="E10" s="420"/>
      <c r="F10" s="420"/>
      <c r="G10" s="420"/>
      <c r="H10" s="420"/>
      <c r="I10" s="420"/>
      <c r="J10" s="420"/>
      <c r="K10" s="420"/>
      <c r="L10" s="420"/>
    </row>
    <row r="11" spans="1:15" ht="30" customHeight="1">
      <c r="A11" s="203" t="s">
        <v>547</v>
      </c>
      <c r="B11" s="321" t="s">
        <v>108</v>
      </c>
      <c r="C11" s="322"/>
      <c r="D11" s="204">
        <v>3</v>
      </c>
      <c r="E11" s="204"/>
      <c r="F11" s="204"/>
      <c r="G11" s="204"/>
      <c r="H11" s="204"/>
      <c r="I11" s="204"/>
      <c r="J11" s="204"/>
      <c r="K11" s="204" t="s">
        <v>541</v>
      </c>
      <c r="L11" s="204">
        <v>3</v>
      </c>
    </row>
    <row r="12" spans="1:15" ht="27" customHeight="1">
      <c r="A12" s="111" t="s">
        <v>271</v>
      </c>
      <c r="B12" s="425" t="s">
        <v>108</v>
      </c>
      <c r="C12" s="425"/>
      <c r="D12" s="113">
        <v>4</v>
      </c>
      <c r="E12" s="113" t="s">
        <v>272</v>
      </c>
      <c r="F12" s="113">
        <v>2</v>
      </c>
      <c r="G12" s="113" t="s">
        <v>273</v>
      </c>
      <c r="H12" s="113">
        <v>4</v>
      </c>
      <c r="I12" s="113"/>
      <c r="J12" s="113"/>
      <c r="K12" s="113"/>
      <c r="L12" s="113"/>
    </row>
    <row r="13" spans="1:15" ht="8.25" customHeight="1">
      <c r="A13" s="408" t="s">
        <v>274</v>
      </c>
      <c r="B13" s="426" t="s">
        <v>327</v>
      </c>
      <c r="C13" s="427"/>
      <c r="D13" s="419">
        <v>3</v>
      </c>
      <c r="E13" s="419" t="s">
        <v>275</v>
      </c>
      <c r="F13" s="419">
        <v>3</v>
      </c>
      <c r="G13" s="419" t="s">
        <v>104</v>
      </c>
      <c r="H13" s="419">
        <v>2</v>
      </c>
      <c r="I13" s="419"/>
      <c r="J13" s="419"/>
      <c r="K13" s="421" t="s">
        <v>276</v>
      </c>
      <c r="L13" s="423">
        <v>2</v>
      </c>
    </row>
    <row r="14" spans="1:15" ht="24" customHeight="1">
      <c r="A14" s="409"/>
      <c r="B14" s="428"/>
      <c r="C14" s="429"/>
      <c r="D14" s="420"/>
      <c r="E14" s="420"/>
      <c r="F14" s="420"/>
      <c r="G14" s="420"/>
      <c r="H14" s="420"/>
      <c r="I14" s="420"/>
      <c r="J14" s="420"/>
      <c r="K14" s="422"/>
      <c r="L14" s="424"/>
    </row>
    <row r="15" spans="1:15" ht="12" customHeight="1">
      <c r="A15" s="330" t="s">
        <v>277</v>
      </c>
      <c r="B15" s="425" t="s">
        <v>278</v>
      </c>
      <c r="C15" s="425"/>
      <c r="D15" s="425">
        <v>6</v>
      </c>
      <c r="E15" s="425" t="s">
        <v>38</v>
      </c>
      <c r="F15" s="425">
        <v>4</v>
      </c>
      <c r="G15" s="425"/>
      <c r="H15" s="425"/>
      <c r="I15" s="425"/>
      <c r="J15" s="425"/>
      <c r="K15" s="425" t="s">
        <v>279</v>
      </c>
      <c r="L15" s="425">
        <v>2</v>
      </c>
    </row>
    <row r="16" spans="1:15" ht="19.5" customHeight="1">
      <c r="A16" s="330"/>
      <c r="B16" s="425"/>
      <c r="C16" s="425"/>
      <c r="D16" s="425"/>
      <c r="E16" s="425"/>
      <c r="F16" s="425"/>
      <c r="G16" s="425"/>
      <c r="H16" s="425"/>
      <c r="I16" s="425"/>
      <c r="J16" s="425"/>
      <c r="K16" s="425"/>
      <c r="L16" s="425"/>
    </row>
    <row r="17" spans="1:12" ht="27" customHeight="1">
      <c r="A17" s="330" t="s">
        <v>21</v>
      </c>
      <c r="B17" s="425" t="s">
        <v>280</v>
      </c>
      <c r="C17" s="425"/>
      <c r="D17" s="425">
        <v>4</v>
      </c>
      <c r="E17" s="425" t="s">
        <v>281</v>
      </c>
      <c r="F17" s="425">
        <v>4</v>
      </c>
      <c r="G17" s="425" t="s">
        <v>282</v>
      </c>
      <c r="H17" s="425">
        <v>5</v>
      </c>
      <c r="I17" s="425" t="s">
        <v>109</v>
      </c>
      <c r="J17" s="425">
        <v>4</v>
      </c>
      <c r="K17" s="425" t="s">
        <v>283</v>
      </c>
      <c r="L17" s="425">
        <v>2</v>
      </c>
    </row>
    <row r="18" spans="1:12" ht="39.75" customHeight="1">
      <c r="A18" s="330"/>
      <c r="B18" s="425"/>
      <c r="C18" s="425"/>
      <c r="D18" s="425"/>
      <c r="E18" s="425"/>
      <c r="F18" s="425"/>
      <c r="G18" s="425"/>
      <c r="H18" s="425"/>
      <c r="I18" s="425"/>
      <c r="J18" s="425"/>
      <c r="K18" s="425"/>
      <c r="L18" s="425"/>
    </row>
    <row r="19" spans="1:12" ht="24" customHeight="1">
      <c r="A19" s="99" t="s">
        <v>50</v>
      </c>
      <c r="B19" s="408" t="s">
        <v>1</v>
      </c>
      <c r="C19" s="408"/>
      <c r="D19" s="111"/>
      <c r="E19" s="111" t="s">
        <v>2</v>
      </c>
      <c r="F19" s="111"/>
      <c r="G19" s="111" t="s">
        <v>3</v>
      </c>
      <c r="H19" s="111"/>
      <c r="I19" s="111" t="s">
        <v>4</v>
      </c>
      <c r="J19" s="111"/>
      <c r="K19" s="111" t="s">
        <v>5</v>
      </c>
      <c r="L19" s="111"/>
    </row>
    <row r="20" spans="1:12" ht="18.75" customHeight="1">
      <c r="A20" s="334" t="s">
        <v>263</v>
      </c>
      <c r="B20" s="334"/>
      <c r="C20" s="334"/>
      <c r="D20" s="333">
        <v>31</v>
      </c>
      <c r="E20" s="333"/>
      <c r="F20" s="333"/>
      <c r="G20" s="334" t="s">
        <v>149</v>
      </c>
      <c r="H20" s="334"/>
      <c r="I20" s="334"/>
      <c r="J20" s="323">
        <v>43315</v>
      </c>
      <c r="K20" s="324"/>
      <c r="L20" s="324"/>
    </row>
    <row r="21" spans="1:12" ht="17.25" customHeight="1">
      <c r="A21" s="599" t="s">
        <v>534</v>
      </c>
      <c r="B21" s="600"/>
      <c r="C21" s="600"/>
      <c r="D21" s="600"/>
      <c r="E21" s="600"/>
      <c r="F21" s="600"/>
      <c r="G21" s="600"/>
      <c r="H21" s="600"/>
      <c r="I21" s="600"/>
      <c r="J21" s="600"/>
      <c r="K21" s="601"/>
      <c r="L21" s="9"/>
    </row>
    <row r="22" spans="1:12" ht="18" customHeight="1">
      <c r="A22" s="386"/>
      <c r="B22" s="386"/>
      <c r="C22" s="386"/>
      <c r="D22" s="386"/>
      <c r="E22" s="386"/>
      <c r="F22" s="386"/>
      <c r="G22" s="386"/>
      <c r="H22" s="386"/>
      <c r="I22" s="386"/>
      <c r="J22" s="386"/>
      <c r="K22" s="386"/>
      <c r="L22" s="9"/>
    </row>
    <row r="23" spans="1:12">
      <c r="A23" s="386"/>
      <c r="B23" s="386"/>
      <c r="C23" s="386"/>
      <c r="D23" s="386"/>
      <c r="E23" s="386"/>
      <c r="F23" s="386"/>
      <c r="G23" s="386"/>
      <c r="H23" s="386"/>
      <c r="I23" s="386"/>
      <c r="J23" s="386"/>
      <c r="K23" s="386"/>
      <c r="L23" s="8"/>
    </row>
    <row r="24" spans="1:12">
      <c r="A24" s="366"/>
      <c r="B24" s="367"/>
      <c r="C24" s="367"/>
      <c r="D24" s="367"/>
      <c r="E24" s="367"/>
      <c r="F24" s="367"/>
      <c r="G24" s="367"/>
      <c r="H24" s="367"/>
      <c r="I24" s="367"/>
      <c r="J24" s="367"/>
      <c r="K24" s="368"/>
    </row>
    <row r="25" spans="1:12">
      <c r="A25" s="366"/>
      <c r="B25" s="367"/>
      <c r="C25" s="367"/>
      <c r="D25" s="367"/>
      <c r="E25" s="367"/>
      <c r="F25" s="367"/>
      <c r="G25" s="367"/>
      <c r="H25" s="367"/>
      <c r="I25" s="367"/>
      <c r="J25" s="367"/>
      <c r="K25" s="368"/>
    </row>
    <row r="26" spans="1:12" ht="15.75" thickBot="1">
      <c r="A26" s="369"/>
      <c r="B26" s="370"/>
      <c r="C26" s="370"/>
      <c r="D26" s="370"/>
      <c r="E26" s="370"/>
      <c r="F26" s="370"/>
      <c r="G26" s="370"/>
      <c r="H26" s="370"/>
      <c r="I26" s="370"/>
      <c r="J26" s="370"/>
      <c r="K26" s="371"/>
    </row>
    <row r="27" spans="1:12" ht="27" customHeight="1" thickBot="1">
      <c r="A27" s="372" t="s">
        <v>631</v>
      </c>
      <c r="B27" s="373"/>
      <c r="C27" s="373"/>
      <c r="D27" s="373"/>
      <c r="E27" s="373"/>
      <c r="F27" s="373"/>
      <c r="G27" s="373"/>
      <c r="H27" s="373"/>
      <c r="I27" s="373"/>
      <c r="J27" s="373"/>
      <c r="K27" s="374"/>
    </row>
    <row r="28" spans="1:12" ht="15.75" hidden="1" customHeight="1" thickBot="1">
      <c r="A28" s="375"/>
      <c r="B28" s="376"/>
      <c r="C28" s="376"/>
      <c r="D28" s="376"/>
      <c r="E28" s="376"/>
      <c r="F28" s="376"/>
      <c r="G28" s="376"/>
      <c r="H28" s="376"/>
      <c r="I28" s="376"/>
      <c r="J28" s="376"/>
      <c r="K28" s="377"/>
    </row>
    <row r="29" spans="1:12">
      <c r="A29" s="357"/>
      <c r="B29" s="358"/>
      <c r="C29" s="358"/>
      <c r="D29" s="358"/>
      <c r="E29" s="358"/>
      <c r="F29" s="358"/>
      <c r="G29" s="358"/>
      <c r="H29" s="358"/>
      <c r="I29" s="358"/>
      <c r="J29" s="358"/>
      <c r="K29" s="359"/>
    </row>
    <row r="30" spans="1:12">
      <c r="A30" s="357"/>
      <c r="B30" s="358"/>
      <c r="C30" s="358"/>
      <c r="D30" s="358"/>
      <c r="E30" s="358"/>
      <c r="F30" s="358"/>
      <c r="G30" s="358"/>
      <c r="H30" s="358"/>
      <c r="I30" s="358"/>
      <c r="J30" s="358"/>
      <c r="K30" s="359"/>
    </row>
    <row r="31" spans="1:12">
      <c r="A31" s="360" t="s">
        <v>632</v>
      </c>
      <c r="B31" s="361"/>
      <c r="C31" s="361"/>
      <c r="D31" s="361"/>
      <c r="E31" s="361"/>
      <c r="F31" s="361"/>
      <c r="G31" s="361"/>
      <c r="H31" s="361"/>
      <c r="I31" s="361"/>
      <c r="J31" s="361"/>
      <c r="K31" s="362"/>
    </row>
    <row r="32" spans="1:12" ht="15.75" thickBot="1">
      <c r="A32" s="363" t="s">
        <v>640</v>
      </c>
      <c r="B32" s="364"/>
      <c r="C32" s="364"/>
      <c r="D32" s="364"/>
      <c r="E32" s="364"/>
      <c r="F32" s="364"/>
      <c r="G32" s="364"/>
      <c r="H32" s="364"/>
      <c r="I32" s="364"/>
      <c r="J32" s="364"/>
      <c r="K32" s="365"/>
    </row>
  </sheetData>
  <mergeCells count="93">
    <mergeCell ref="A20:C20"/>
    <mergeCell ref="D20:F20"/>
    <mergeCell ref="G20:I20"/>
    <mergeCell ref="J20:L20"/>
    <mergeCell ref="B3:C3"/>
    <mergeCell ref="N3:O3"/>
    <mergeCell ref="A4:A5"/>
    <mergeCell ref="B4:C5"/>
    <mergeCell ref="D4:D5"/>
    <mergeCell ref="E4:E5"/>
    <mergeCell ref="F4:F5"/>
    <mergeCell ref="L4:L5"/>
    <mergeCell ref="G4:G5"/>
    <mergeCell ref="H4:H5"/>
    <mergeCell ref="I4:I5"/>
    <mergeCell ref="J4:J5"/>
    <mergeCell ref="K4:K5"/>
    <mergeCell ref="A1:B2"/>
    <mergeCell ref="C1:F2"/>
    <mergeCell ref="G1:I2"/>
    <mergeCell ref="J1:K1"/>
    <mergeCell ref="J2:L2"/>
    <mergeCell ref="B19:C19"/>
    <mergeCell ref="A9:A10"/>
    <mergeCell ref="B9:C10"/>
    <mergeCell ref="D9:D10"/>
    <mergeCell ref="E9:E10"/>
    <mergeCell ref="A17:A18"/>
    <mergeCell ref="B17:C18"/>
    <mergeCell ref="D17:D18"/>
    <mergeCell ref="E17:E18"/>
    <mergeCell ref="A13:A14"/>
    <mergeCell ref="B13:C14"/>
    <mergeCell ref="D13:D14"/>
    <mergeCell ref="E13:E14"/>
    <mergeCell ref="B12:C12"/>
    <mergeCell ref="B11:C11"/>
    <mergeCell ref="F17:F18"/>
    <mergeCell ref="A15:A16"/>
    <mergeCell ref="B15:C16"/>
    <mergeCell ref="D15:D16"/>
    <mergeCell ref="E15:E16"/>
    <mergeCell ref="F15:F16"/>
    <mergeCell ref="A21:K21"/>
    <mergeCell ref="A22:K22"/>
    <mergeCell ref="A23:K23"/>
    <mergeCell ref="L15:L16"/>
    <mergeCell ref="G17:G18"/>
    <mergeCell ref="H17:H18"/>
    <mergeCell ref="I17:I18"/>
    <mergeCell ref="J17:J18"/>
    <mergeCell ref="K17:K18"/>
    <mergeCell ref="L17:L18"/>
    <mergeCell ref="G15:G16"/>
    <mergeCell ref="H15:H16"/>
    <mergeCell ref="I15:I16"/>
    <mergeCell ref="J15:J16"/>
    <mergeCell ref="K15:K16"/>
    <mergeCell ref="B6:C6"/>
    <mergeCell ref="A7:A8"/>
    <mergeCell ref="B7:C8"/>
    <mergeCell ref="D7:D8"/>
    <mergeCell ref="E7:E8"/>
    <mergeCell ref="K7:K8"/>
    <mergeCell ref="L7:L8"/>
    <mergeCell ref="F7:F8"/>
    <mergeCell ref="G7:G8"/>
    <mergeCell ref="H7:H8"/>
    <mergeCell ref="I7:I8"/>
    <mergeCell ref="J7:J8"/>
    <mergeCell ref="F13:F14"/>
    <mergeCell ref="I9:I10"/>
    <mergeCell ref="J9:J10"/>
    <mergeCell ref="K9:K10"/>
    <mergeCell ref="L9:L10"/>
    <mergeCell ref="L13:L14"/>
    <mergeCell ref="F9:F10"/>
    <mergeCell ref="G9:G10"/>
    <mergeCell ref="H9:H10"/>
    <mergeCell ref="G13:G14"/>
    <mergeCell ref="H13:H14"/>
    <mergeCell ref="I13:I14"/>
    <mergeCell ref="J13:J14"/>
    <mergeCell ref="K13:K14"/>
    <mergeCell ref="A29:K29"/>
    <mergeCell ref="A30:K30"/>
    <mergeCell ref="A31:K31"/>
    <mergeCell ref="A32:K32"/>
    <mergeCell ref="A24:K24"/>
    <mergeCell ref="A25:K25"/>
    <mergeCell ref="A26:K26"/>
    <mergeCell ref="A27:K27"/>
    <mergeCell ref="A28:K28"/>
  </mergeCells>
  <pageMargins left="0.511811024" right="0.511811024" top="0.78740157499999996" bottom="0.78740157499999996" header="0.31496062000000002" footer="0.31496062000000002"/>
  <pageSetup paperSize="9" scale="8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O32"/>
  <sheetViews>
    <sheetView topLeftCell="A13" workbookViewId="0">
      <selection sqref="A1:L32"/>
    </sheetView>
  </sheetViews>
  <sheetFormatPr defaultRowHeight="15"/>
  <cols>
    <col min="1" max="1" width="17" customWidth="1"/>
    <col min="2" max="2" width="10" customWidth="1"/>
    <col min="3" max="3" width="23.5703125" customWidth="1"/>
    <col min="4" max="4" width="3.7109375" customWidth="1"/>
    <col min="5" max="5" width="20.140625" customWidth="1"/>
    <col min="6" max="6" width="3.5703125" customWidth="1"/>
    <col min="7" max="7" width="20.140625" customWidth="1"/>
    <col min="8" max="8" width="3.85546875" customWidth="1"/>
    <col min="9" max="9" width="20.140625" customWidth="1"/>
    <col min="10" max="10" width="3.28515625" customWidth="1"/>
    <col min="11" max="11" width="20.140625" customWidth="1"/>
    <col min="12" max="12" width="3.5703125" customWidth="1"/>
  </cols>
  <sheetData>
    <row r="1" spans="1:15" ht="15" customHeight="1">
      <c r="A1" s="392"/>
      <c r="B1" s="392"/>
      <c r="C1" s="406" t="s">
        <v>351</v>
      </c>
      <c r="D1" s="406"/>
      <c r="E1" s="406"/>
      <c r="F1" s="406"/>
      <c r="G1" s="430" t="s">
        <v>45</v>
      </c>
      <c r="H1" s="430"/>
      <c r="I1" s="430"/>
      <c r="J1" s="414">
        <f>SUM(D3+F3+H3+J3+L3)</f>
        <v>100</v>
      </c>
      <c r="K1" s="415"/>
      <c r="L1" s="119"/>
    </row>
    <row r="2" spans="1:15" ht="63.75" customHeight="1">
      <c r="A2" s="392"/>
      <c r="B2" s="392"/>
      <c r="C2" s="406"/>
      <c r="D2" s="406"/>
      <c r="E2" s="406"/>
      <c r="F2" s="406"/>
      <c r="G2" s="430"/>
      <c r="H2" s="430"/>
      <c r="I2" s="430"/>
      <c r="J2" s="416" t="s">
        <v>328</v>
      </c>
      <c r="K2" s="417"/>
      <c r="L2" s="418"/>
    </row>
    <row r="3" spans="1:15" ht="30.75" customHeight="1">
      <c r="A3" s="86" t="s">
        <v>0</v>
      </c>
      <c r="B3" s="330" t="s">
        <v>1</v>
      </c>
      <c r="C3" s="330"/>
      <c r="D3" s="72">
        <f>SUM(D4:D18)</f>
        <v>36</v>
      </c>
      <c r="E3" s="109" t="s">
        <v>2</v>
      </c>
      <c r="F3" s="72">
        <f>SUM(F4:F18)</f>
        <v>19</v>
      </c>
      <c r="G3" s="109" t="s">
        <v>3</v>
      </c>
      <c r="H3" s="72">
        <f>SUM(H4:H18)</f>
        <v>21</v>
      </c>
      <c r="I3" s="106" t="s">
        <v>4</v>
      </c>
      <c r="J3" s="72">
        <f>SUM(J4:J18)</f>
        <v>12</v>
      </c>
      <c r="K3" s="109" t="s">
        <v>5</v>
      </c>
      <c r="L3" s="72">
        <f>SUM(L4:L18)</f>
        <v>12</v>
      </c>
      <c r="N3" s="431"/>
      <c r="O3" s="431"/>
    </row>
    <row r="4" spans="1:15" ht="22.5" customHeight="1">
      <c r="A4" s="330" t="s">
        <v>265</v>
      </c>
      <c r="B4" s="425" t="s">
        <v>105</v>
      </c>
      <c r="C4" s="425"/>
      <c r="D4" s="425">
        <v>3</v>
      </c>
      <c r="E4" s="425" t="s">
        <v>238</v>
      </c>
      <c r="F4" s="425">
        <v>3</v>
      </c>
      <c r="G4" s="425" t="s">
        <v>8</v>
      </c>
      <c r="H4" s="425">
        <v>3</v>
      </c>
      <c r="I4" s="425"/>
      <c r="J4" s="425"/>
      <c r="K4" s="425"/>
      <c r="L4" s="425"/>
    </row>
    <row r="5" spans="1:15" ht="15.75" customHeight="1">
      <c r="A5" s="330"/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</row>
    <row r="6" spans="1:15" ht="30">
      <c r="A6" s="106" t="s">
        <v>139</v>
      </c>
      <c r="B6" s="425" t="s">
        <v>266</v>
      </c>
      <c r="C6" s="425"/>
      <c r="D6" s="112">
        <v>5</v>
      </c>
      <c r="E6" s="112" t="s">
        <v>325</v>
      </c>
      <c r="F6" s="112">
        <v>3</v>
      </c>
      <c r="G6" s="112" t="s">
        <v>162</v>
      </c>
      <c r="H6" s="112">
        <v>3</v>
      </c>
      <c r="I6" s="112" t="s">
        <v>267</v>
      </c>
      <c r="J6" s="112">
        <v>3</v>
      </c>
      <c r="K6" s="112"/>
      <c r="L6" s="112"/>
    </row>
    <row r="7" spans="1:15" ht="26.25" customHeight="1">
      <c r="A7" s="330" t="s">
        <v>46</v>
      </c>
      <c r="B7" s="320" t="s">
        <v>326</v>
      </c>
      <c r="C7" s="320"/>
      <c r="D7" s="425">
        <v>4</v>
      </c>
      <c r="E7" s="425"/>
      <c r="F7" s="425"/>
      <c r="G7" s="419" t="s">
        <v>270</v>
      </c>
      <c r="H7" s="425">
        <v>4</v>
      </c>
      <c r="I7" s="425" t="s">
        <v>13</v>
      </c>
      <c r="J7" s="425">
        <v>3</v>
      </c>
      <c r="K7" s="425"/>
      <c r="L7" s="425"/>
    </row>
    <row r="8" spans="1:15" ht="13.5" customHeight="1">
      <c r="A8" s="330"/>
      <c r="B8" s="320"/>
      <c r="C8" s="320"/>
      <c r="D8" s="425"/>
      <c r="E8" s="425"/>
      <c r="F8" s="425"/>
      <c r="G8" s="420"/>
      <c r="H8" s="425"/>
      <c r="I8" s="425"/>
      <c r="J8" s="425"/>
      <c r="K8" s="425"/>
      <c r="L8" s="425"/>
    </row>
    <row r="9" spans="1:15" ht="27.75" customHeight="1">
      <c r="A9" s="408" t="s">
        <v>268</v>
      </c>
      <c r="B9" s="320" t="s">
        <v>269</v>
      </c>
      <c r="C9" s="320"/>
      <c r="D9" s="419">
        <v>4</v>
      </c>
      <c r="E9" s="419"/>
      <c r="F9" s="419"/>
      <c r="G9" s="419" t="s">
        <v>270</v>
      </c>
      <c r="H9" s="419">
        <v>3</v>
      </c>
      <c r="I9" s="419" t="s">
        <v>107</v>
      </c>
      <c r="J9" s="419">
        <v>2</v>
      </c>
      <c r="K9" s="419" t="s">
        <v>620</v>
      </c>
      <c r="L9" s="419">
        <v>2</v>
      </c>
    </row>
    <row r="10" spans="1:15" ht="18.75" customHeight="1">
      <c r="A10" s="409"/>
      <c r="B10" s="320"/>
      <c r="C10" s="320"/>
      <c r="D10" s="420"/>
      <c r="E10" s="420"/>
      <c r="F10" s="420"/>
      <c r="G10" s="420"/>
      <c r="H10" s="420"/>
      <c r="I10" s="420"/>
      <c r="J10" s="420"/>
      <c r="K10" s="420"/>
      <c r="L10" s="420"/>
    </row>
    <row r="11" spans="1:15" ht="30">
      <c r="A11" s="203" t="s">
        <v>540</v>
      </c>
      <c r="B11" s="321" t="s">
        <v>108</v>
      </c>
      <c r="C11" s="322"/>
      <c r="D11" s="204">
        <v>4</v>
      </c>
      <c r="E11" s="204"/>
      <c r="F11" s="204"/>
      <c r="G11" s="204"/>
      <c r="H11" s="204"/>
      <c r="I11" s="204"/>
      <c r="J11" s="204"/>
      <c r="K11" s="204" t="s">
        <v>541</v>
      </c>
      <c r="L11" s="204">
        <v>4</v>
      </c>
    </row>
    <row r="12" spans="1:15" ht="30" customHeight="1">
      <c r="A12" s="111" t="s">
        <v>271</v>
      </c>
      <c r="B12" s="425" t="s">
        <v>108</v>
      </c>
      <c r="C12" s="425"/>
      <c r="D12" s="113">
        <v>4</v>
      </c>
      <c r="E12" s="113" t="s">
        <v>272</v>
      </c>
      <c r="F12" s="113">
        <v>2</v>
      </c>
      <c r="G12" s="113" t="s">
        <v>273</v>
      </c>
      <c r="H12" s="113">
        <v>4</v>
      </c>
      <c r="I12" s="113"/>
      <c r="J12" s="113"/>
      <c r="K12" s="113"/>
      <c r="L12" s="113"/>
    </row>
    <row r="13" spans="1:15" ht="27" customHeight="1">
      <c r="A13" s="408" t="s">
        <v>274</v>
      </c>
      <c r="B13" s="426" t="s">
        <v>327</v>
      </c>
      <c r="C13" s="427"/>
      <c r="D13" s="419">
        <v>5</v>
      </c>
      <c r="E13" s="419" t="s">
        <v>275</v>
      </c>
      <c r="F13" s="419">
        <v>3</v>
      </c>
      <c r="G13" s="419" t="s">
        <v>104</v>
      </c>
      <c r="H13" s="419">
        <v>2</v>
      </c>
      <c r="I13" s="419"/>
      <c r="J13" s="419"/>
      <c r="K13" s="421" t="s">
        <v>276</v>
      </c>
      <c r="L13" s="423">
        <v>2</v>
      </c>
    </row>
    <row r="14" spans="1:15" ht="8.25" customHeight="1">
      <c r="A14" s="409"/>
      <c r="B14" s="428"/>
      <c r="C14" s="429"/>
      <c r="D14" s="420"/>
      <c r="E14" s="420"/>
      <c r="F14" s="420"/>
      <c r="G14" s="420"/>
      <c r="H14" s="420"/>
      <c r="I14" s="420"/>
      <c r="J14" s="420"/>
      <c r="K14" s="422"/>
      <c r="L14" s="424"/>
    </row>
    <row r="15" spans="1:15" ht="24" customHeight="1">
      <c r="A15" s="330" t="s">
        <v>277</v>
      </c>
      <c r="B15" s="425" t="s">
        <v>278</v>
      </c>
      <c r="C15" s="425"/>
      <c r="D15" s="425">
        <v>3</v>
      </c>
      <c r="E15" s="425" t="s">
        <v>38</v>
      </c>
      <c r="F15" s="425">
        <v>4</v>
      </c>
      <c r="G15" s="425"/>
      <c r="H15" s="425"/>
      <c r="I15" s="425"/>
      <c r="J15" s="425"/>
      <c r="K15" s="425" t="s">
        <v>279</v>
      </c>
      <c r="L15" s="425">
        <v>2</v>
      </c>
    </row>
    <row r="16" spans="1:15" ht="12" customHeight="1">
      <c r="A16" s="330"/>
      <c r="B16" s="425"/>
      <c r="C16" s="425"/>
      <c r="D16" s="425"/>
      <c r="E16" s="425"/>
      <c r="F16" s="425"/>
      <c r="G16" s="425"/>
      <c r="H16" s="425"/>
      <c r="I16" s="425"/>
      <c r="J16" s="425"/>
      <c r="K16" s="425"/>
      <c r="L16" s="425"/>
    </row>
    <row r="17" spans="1:12" ht="19.5" customHeight="1">
      <c r="A17" s="330" t="s">
        <v>21</v>
      </c>
      <c r="B17" s="425" t="s">
        <v>280</v>
      </c>
      <c r="C17" s="425"/>
      <c r="D17" s="425">
        <v>4</v>
      </c>
      <c r="E17" s="425" t="s">
        <v>281</v>
      </c>
      <c r="F17" s="425">
        <v>4</v>
      </c>
      <c r="G17" s="425" t="s">
        <v>282</v>
      </c>
      <c r="H17" s="425">
        <v>2</v>
      </c>
      <c r="I17" s="425" t="s">
        <v>109</v>
      </c>
      <c r="J17" s="425">
        <v>4</v>
      </c>
      <c r="K17" s="425" t="s">
        <v>283</v>
      </c>
      <c r="L17" s="425">
        <v>2</v>
      </c>
    </row>
    <row r="18" spans="1:12">
      <c r="A18" s="330"/>
      <c r="B18" s="425"/>
      <c r="C18" s="425"/>
      <c r="D18" s="425"/>
      <c r="E18" s="425"/>
      <c r="F18" s="425"/>
      <c r="G18" s="425"/>
      <c r="H18" s="425"/>
      <c r="I18" s="425"/>
      <c r="J18" s="425"/>
      <c r="K18" s="425"/>
      <c r="L18" s="425"/>
    </row>
    <row r="19" spans="1:12" ht="37.5" customHeight="1">
      <c r="A19" s="99" t="s">
        <v>50</v>
      </c>
      <c r="B19" s="408" t="s">
        <v>1</v>
      </c>
      <c r="C19" s="408"/>
      <c r="D19" s="111"/>
      <c r="E19" s="111" t="s">
        <v>2</v>
      </c>
      <c r="F19" s="111"/>
      <c r="G19" s="111" t="s">
        <v>3</v>
      </c>
      <c r="H19" s="111"/>
      <c r="I19" s="111" t="s">
        <v>4</v>
      </c>
      <c r="J19" s="111"/>
      <c r="K19" s="111" t="s">
        <v>5</v>
      </c>
      <c r="L19" s="111"/>
    </row>
    <row r="20" spans="1:12" ht="18.75" customHeight="1">
      <c r="A20" s="334" t="s">
        <v>263</v>
      </c>
      <c r="B20" s="334"/>
      <c r="C20" s="334"/>
      <c r="D20" s="333">
        <v>31</v>
      </c>
      <c r="E20" s="333"/>
      <c r="F20" s="333"/>
      <c r="G20" s="334" t="s">
        <v>149</v>
      </c>
      <c r="H20" s="334"/>
      <c r="I20" s="334"/>
      <c r="J20" s="323">
        <v>43315</v>
      </c>
      <c r="K20" s="324"/>
      <c r="L20" s="324"/>
    </row>
    <row r="21" spans="1:12" ht="15" customHeight="1">
      <c r="A21" s="599" t="s">
        <v>534</v>
      </c>
      <c r="B21" s="600"/>
      <c r="C21" s="600"/>
      <c r="D21" s="600"/>
      <c r="E21" s="600"/>
      <c r="F21" s="600"/>
      <c r="G21" s="600"/>
      <c r="H21" s="600"/>
      <c r="I21" s="600"/>
      <c r="J21" s="600"/>
      <c r="K21" s="601"/>
      <c r="L21" s="9"/>
    </row>
    <row r="22" spans="1:12" ht="15" customHeight="1">
      <c r="A22" s="386"/>
      <c r="B22" s="386"/>
      <c r="C22" s="386"/>
      <c r="D22" s="386"/>
      <c r="E22" s="386"/>
      <c r="F22" s="386"/>
      <c r="G22" s="386"/>
      <c r="H22" s="386"/>
      <c r="I22" s="386"/>
      <c r="J22" s="386"/>
      <c r="K22" s="386"/>
      <c r="L22" s="9"/>
    </row>
    <row r="23" spans="1:12">
      <c r="A23" s="386"/>
      <c r="B23" s="386"/>
      <c r="C23" s="386"/>
      <c r="D23" s="386"/>
      <c r="E23" s="386"/>
      <c r="F23" s="386"/>
      <c r="G23" s="386"/>
      <c r="H23" s="386"/>
      <c r="I23" s="386"/>
      <c r="J23" s="386"/>
      <c r="K23" s="386"/>
      <c r="L23" s="301"/>
    </row>
    <row r="24" spans="1:12">
      <c r="A24" s="366"/>
      <c r="B24" s="367"/>
      <c r="C24" s="367"/>
      <c r="D24" s="367"/>
      <c r="E24" s="367"/>
      <c r="F24" s="367"/>
      <c r="G24" s="367"/>
      <c r="H24" s="367"/>
      <c r="I24" s="367"/>
      <c r="J24" s="367"/>
      <c r="K24" s="368"/>
      <c r="L24" s="298"/>
    </row>
    <row r="25" spans="1:12">
      <c r="A25" s="366"/>
      <c r="B25" s="367"/>
      <c r="C25" s="367"/>
      <c r="D25" s="367"/>
      <c r="E25" s="367"/>
      <c r="F25" s="367"/>
      <c r="G25" s="367"/>
      <c r="H25" s="367"/>
      <c r="I25" s="367"/>
      <c r="J25" s="367"/>
      <c r="K25" s="368"/>
      <c r="L25" s="298"/>
    </row>
    <row r="26" spans="1:12" ht="15.75" thickBot="1">
      <c r="A26" s="369"/>
      <c r="B26" s="370"/>
      <c r="C26" s="370"/>
      <c r="D26" s="370"/>
      <c r="E26" s="370"/>
      <c r="F26" s="370"/>
      <c r="G26" s="370"/>
      <c r="H26" s="370"/>
      <c r="I26" s="370"/>
      <c r="J26" s="370"/>
      <c r="K26" s="371"/>
      <c r="L26" s="298"/>
    </row>
    <row r="27" spans="1:12" ht="21" customHeight="1" thickBot="1">
      <c r="A27" s="372" t="s">
        <v>631</v>
      </c>
      <c r="B27" s="373"/>
      <c r="C27" s="373"/>
      <c r="D27" s="373"/>
      <c r="E27" s="373"/>
      <c r="F27" s="373"/>
      <c r="G27" s="373"/>
      <c r="H27" s="373"/>
      <c r="I27" s="373"/>
      <c r="J27" s="373"/>
      <c r="K27" s="374"/>
      <c r="L27" s="298"/>
    </row>
    <row r="28" spans="1:12">
      <c r="A28" s="375"/>
      <c r="B28" s="376"/>
      <c r="C28" s="376"/>
      <c r="D28" s="376"/>
      <c r="E28" s="376"/>
      <c r="F28" s="376"/>
      <c r="G28" s="376"/>
      <c r="H28" s="376"/>
      <c r="I28" s="376"/>
      <c r="J28" s="376"/>
      <c r="K28" s="377"/>
      <c r="L28" s="298"/>
    </row>
    <row r="29" spans="1:12">
      <c r="A29" s="357"/>
      <c r="B29" s="358"/>
      <c r="C29" s="358"/>
      <c r="D29" s="358"/>
      <c r="E29" s="358"/>
      <c r="F29" s="358"/>
      <c r="G29" s="358"/>
      <c r="H29" s="358"/>
      <c r="I29" s="358"/>
      <c r="J29" s="358"/>
      <c r="K29" s="359"/>
      <c r="L29" s="298"/>
    </row>
    <row r="30" spans="1:12">
      <c r="A30" s="357"/>
      <c r="B30" s="358"/>
      <c r="C30" s="358"/>
      <c r="D30" s="358"/>
      <c r="E30" s="358"/>
      <c r="F30" s="358"/>
      <c r="G30" s="358"/>
      <c r="H30" s="358"/>
      <c r="I30" s="358"/>
      <c r="J30" s="358"/>
      <c r="K30" s="359"/>
      <c r="L30" s="298"/>
    </row>
    <row r="31" spans="1:12">
      <c r="A31" s="360" t="s">
        <v>632</v>
      </c>
      <c r="B31" s="361"/>
      <c r="C31" s="361"/>
      <c r="D31" s="361"/>
      <c r="E31" s="361"/>
      <c r="F31" s="361"/>
      <c r="G31" s="361"/>
      <c r="H31" s="361"/>
      <c r="I31" s="361"/>
      <c r="J31" s="361"/>
      <c r="K31" s="362"/>
      <c r="L31" s="298"/>
    </row>
    <row r="32" spans="1:12" ht="15.75" thickBot="1">
      <c r="A32" s="363" t="s">
        <v>640</v>
      </c>
      <c r="B32" s="364"/>
      <c r="C32" s="364"/>
      <c r="D32" s="364"/>
      <c r="E32" s="364"/>
      <c r="F32" s="364"/>
      <c r="G32" s="364"/>
      <c r="H32" s="364"/>
      <c r="I32" s="364"/>
      <c r="J32" s="364"/>
      <c r="K32" s="365"/>
      <c r="L32" s="298"/>
    </row>
  </sheetData>
  <mergeCells count="93">
    <mergeCell ref="J1:K1"/>
    <mergeCell ref="J2:L2"/>
    <mergeCell ref="L7:L8"/>
    <mergeCell ref="L9:L10"/>
    <mergeCell ref="A1:B2"/>
    <mergeCell ref="C1:F2"/>
    <mergeCell ref="G1:I2"/>
    <mergeCell ref="B3:C3"/>
    <mergeCell ref="A4:A5"/>
    <mergeCell ref="B4:C5"/>
    <mergeCell ref="D4:D5"/>
    <mergeCell ref="E4:E5"/>
    <mergeCell ref="F4:F5"/>
    <mergeCell ref="G4:G5"/>
    <mergeCell ref="H4:H5"/>
    <mergeCell ref="J7:J8"/>
    <mergeCell ref="K15:K16"/>
    <mergeCell ref="L15:L16"/>
    <mergeCell ref="K9:K10"/>
    <mergeCell ref="J4:J5"/>
    <mergeCell ref="K4:K5"/>
    <mergeCell ref="L4:L5"/>
    <mergeCell ref="K7:K8"/>
    <mergeCell ref="J15:J16"/>
    <mergeCell ref="J9:J10"/>
    <mergeCell ref="J13:J14"/>
    <mergeCell ref="I4:I5"/>
    <mergeCell ref="K13:K14"/>
    <mergeCell ref="L13:L14"/>
    <mergeCell ref="F17:F18"/>
    <mergeCell ref="F7:F8"/>
    <mergeCell ref="G15:G16"/>
    <mergeCell ref="H15:H16"/>
    <mergeCell ref="I15:I16"/>
    <mergeCell ref="G7:G8"/>
    <mergeCell ref="H7:H8"/>
    <mergeCell ref="I7:I8"/>
    <mergeCell ref="F9:F10"/>
    <mergeCell ref="G9:G10"/>
    <mergeCell ref="H9:H10"/>
    <mergeCell ref="I9:I10"/>
    <mergeCell ref="K17:K18"/>
    <mergeCell ref="L17:L18"/>
    <mergeCell ref="G17:G18"/>
    <mergeCell ref="H17:H18"/>
    <mergeCell ref="I17:I18"/>
    <mergeCell ref="J17:J18"/>
    <mergeCell ref="A7:A8"/>
    <mergeCell ref="B7:C8"/>
    <mergeCell ref="D7:D8"/>
    <mergeCell ref="E7:E8"/>
    <mergeCell ref="B19:C19"/>
    <mergeCell ref="A17:A18"/>
    <mergeCell ref="B17:C18"/>
    <mergeCell ref="D17:D18"/>
    <mergeCell ref="E17:E18"/>
    <mergeCell ref="B11:C11"/>
    <mergeCell ref="B9:C10"/>
    <mergeCell ref="D9:D10"/>
    <mergeCell ref="E9:E10"/>
    <mergeCell ref="A9:A10"/>
    <mergeCell ref="B6:C6"/>
    <mergeCell ref="N3:O3"/>
    <mergeCell ref="A15:A16"/>
    <mergeCell ref="B15:C16"/>
    <mergeCell ref="D15:D16"/>
    <mergeCell ref="E15:E16"/>
    <mergeCell ref="F15:F16"/>
    <mergeCell ref="F13:F14"/>
    <mergeCell ref="G13:G14"/>
    <mergeCell ref="H13:H14"/>
    <mergeCell ref="I13:I14"/>
    <mergeCell ref="B12:C12"/>
    <mergeCell ref="A13:A14"/>
    <mergeCell ref="B13:C14"/>
    <mergeCell ref="D13:D14"/>
    <mergeCell ref="E13:E14"/>
    <mergeCell ref="A21:K21"/>
    <mergeCell ref="A22:K22"/>
    <mergeCell ref="A23:K23"/>
    <mergeCell ref="A24:K24"/>
    <mergeCell ref="A20:C20"/>
    <mergeCell ref="D20:F20"/>
    <mergeCell ref="G20:I20"/>
    <mergeCell ref="J20:L20"/>
    <mergeCell ref="A30:K30"/>
    <mergeCell ref="A31:K31"/>
    <mergeCell ref="A32:K32"/>
    <mergeCell ref="A25:K25"/>
    <mergeCell ref="A26:K26"/>
    <mergeCell ref="A27:K27"/>
    <mergeCell ref="A28:K28"/>
    <mergeCell ref="A29:K29"/>
  </mergeCells>
  <pageMargins left="0.511811024" right="0.511811024" top="0.78740157499999996" bottom="0.78740157499999996" header="0.31496062000000002" footer="0.31496062000000002"/>
  <pageSetup paperSize="9" scale="8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32"/>
  <sheetViews>
    <sheetView workbookViewId="0">
      <selection sqref="A1:L32"/>
    </sheetView>
  </sheetViews>
  <sheetFormatPr defaultRowHeight="15"/>
  <cols>
    <col min="1" max="1" width="17" customWidth="1"/>
    <col min="2" max="2" width="10" customWidth="1"/>
    <col min="3" max="3" width="23.5703125" customWidth="1"/>
    <col min="4" max="4" width="3.7109375" customWidth="1"/>
    <col min="5" max="5" width="20.140625" customWidth="1"/>
    <col min="6" max="6" width="3.5703125" customWidth="1"/>
    <col min="7" max="7" width="20.140625" customWidth="1"/>
    <col min="8" max="8" width="3.85546875" customWidth="1"/>
    <col min="9" max="9" width="20.140625" customWidth="1"/>
    <col min="10" max="10" width="3.28515625" customWidth="1"/>
    <col min="11" max="11" width="20.140625" customWidth="1"/>
    <col min="12" max="12" width="3.5703125" customWidth="1"/>
  </cols>
  <sheetData>
    <row r="1" spans="1:15" ht="15" customHeight="1">
      <c r="A1" s="392"/>
      <c r="B1" s="392"/>
      <c r="C1" s="406" t="s">
        <v>353</v>
      </c>
      <c r="D1" s="406"/>
      <c r="E1" s="406"/>
      <c r="F1" s="406"/>
      <c r="G1" s="430" t="s">
        <v>45</v>
      </c>
      <c r="H1" s="430"/>
      <c r="I1" s="430"/>
      <c r="J1" s="414">
        <f>SUM(D3+F3+H3+J3+L3)</f>
        <v>100</v>
      </c>
      <c r="K1" s="415"/>
      <c r="L1" s="119"/>
    </row>
    <row r="2" spans="1:15" ht="63.75" customHeight="1">
      <c r="A2" s="392"/>
      <c r="B2" s="392"/>
      <c r="C2" s="406"/>
      <c r="D2" s="406"/>
      <c r="E2" s="406"/>
      <c r="F2" s="406"/>
      <c r="G2" s="430"/>
      <c r="H2" s="430"/>
      <c r="I2" s="430"/>
      <c r="J2" s="416" t="s">
        <v>151</v>
      </c>
      <c r="K2" s="417"/>
      <c r="L2" s="418"/>
    </row>
    <row r="3" spans="1:15" ht="30.75" customHeight="1">
      <c r="A3" s="86" t="s">
        <v>0</v>
      </c>
      <c r="B3" s="330" t="s">
        <v>1</v>
      </c>
      <c r="C3" s="330"/>
      <c r="D3" s="72">
        <f>SUM(D4:D18)</f>
        <v>36</v>
      </c>
      <c r="E3" s="109" t="s">
        <v>2</v>
      </c>
      <c r="F3" s="72">
        <f>SUM(F4:F18)</f>
        <v>19</v>
      </c>
      <c r="G3" s="109" t="s">
        <v>3</v>
      </c>
      <c r="H3" s="72">
        <f>SUM(H4:H18)</f>
        <v>21</v>
      </c>
      <c r="I3" s="106" t="s">
        <v>4</v>
      </c>
      <c r="J3" s="72">
        <f>SUM(J4:J18)</f>
        <v>12</v>
      </c>
      <c r="K3" s="109" t="s">
        <v>5</v>
      </c>
      <c r="L3" s="72">
        <f>SUM(L4:L18)</f>
        <v>12</v>
      </c>
      <c r="N3" s="431"/>
      <c r="O3" s="431"/>
    </row>
    <row r="4" spans="1:15" ht="22.5" customHeight="1">
      <c r="A4" s="330" t="s">
        <v>265</v>
      </c>
      <c r="B4" s="425" t="s">
        <v>105</v>
      </c>
      <c r="C4" s="425"/>
      <c r="D4" s="425">
        <v>3</v>
      </c>
      <c r="E4" s="425" t="s">
        <v>238</v>
      </c>
      <c r="F4" s="425">
        <v>3</v>
      </c>
      <c r="G4" s="425" t="s">
        <v>8</v>
      </c>
      <c r="H4" s="425">
        <v>3</v>
      </c>
      <c r="I4" s="425"/>
      <c r="J4" s="425"/>
      <c r="K4" s="425"/>
      <c r="L4" s="425"/>
    </row>
    <row r="5" spans="1:15" ht="15.75" customHeight="1">
      <c r="A5" s="330"/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</row>
    <row r="6" spans="1:15" ht="30">
      <c r="A6" s="106" t="s">
        <v>139</v>
      </c>
      <c r="B6" s="425" t="s">
        <v>266</v>
      </c>
      <c r="C6" s="425"/>
      <c r="D6" s="112">
        <v>5</v>
      </c>
      <c r="E6" s="112" t="s">
        <v>325</v>
      </c>
      <c r="F6" s="112">
        <v>3</v>
      </c>
      <c r="G6" s="112" t="s">
        <v>162</v>
      </c>
      <c r="H6" s="112">
        <v>3</v>
      </c>
      <c r="I6" s="112" t="s">
        <v>267</v>
      </c>
      <c r="J6" s="112">
        <v>3</v>
      </c>
      <c r="K6" s="112"/>
      <c r="L6" s="112"/>
    </row>
    <row r="7" spans="1:15" ht="26.25" customHeight="1">
      <c r="A7" s="330" t="s">
        <v>46</v>
      </c>
      <c r="B7" s="320" t="s">
        <v>326</v>
      </c>
      <c r="C7" s="320"/>
      <c r="D7" s="425">
        <v>4</v>
      </c>
      <c r="E7" s="425"/>
      <c r="F7" s="425"/>
      <c r="G7" s="419" t="s">
        <v>270</v>
      </c>
      <c r="H7" s="425">
        <v>4</v>
      </c>
      <c r="I7" s="425" t="s">
        <v>13</v>
      </c>
      <c r="J7" s="425">
        <v>3</v>
      </c>
      <c r="K7" s="425"/>
      <c r="L7" s="425"/>
    </row>
    <row r="8" spans="1:15" ht="13.5" customHeight="1">
      <c r="A8" s="330"/>
      <c r="B8" s="320"/>
      <c r="C8" s="320"/>
      <c r="D8" s="425"/>
      <c r="E8" s="425"/>
      <c r="F8" s="425"/>
      <c r="G8" s="420"/>
      <c r="H8" s="425"/>
      <c r="I8" s="425"/>
      <c r="J8" s="425"/>
      <c r="K8" s="425"/>
      <c r="L8" s="425"/>
    </row>
    <row r="9" spans="1:15" ht="27.75" customHeight="1">
      <c r="A9" s="408" t="s">
        <v>268</v>
      </c>
      <c r="B9" s="320" t="s">
        <v>269</v>
      </c>
      <c r="C9" s="320"/>
      <c r="D9" s="419">
        <v>4</v>
      </c>
      <c r="E9" s="419"/>
      <c r="F9" s="419"/>
      <c r="G9" s="419" t="s">
        <v>270</v>
      </c>
      <c r="H9" s="419">
        <v>3</v>
      </c>
      <c r="I9" s="419" t="s">
        <v>107</v>
      </c>
      <c r="J9" s="419">
        <v>2</v>
      </c>
      <c r="K9" s="419" t="s">
        <v>620</v>
      </c>
      <c r="L9" s="419">
        <v>2</v>
      </c>
    </row>
    <row r="10" spans="1:15" ht="18.75" customHeight="1">
      <c r="A10" s="409"/>
      <c r="B10" s="320"/>
      <c r="C10" s="320"/>
      <c r="D10" s="420"/>
      <c r="E10" s="420"/>
      <c r="F10" s="420"/>
      <c r="G10" s="420"/>
      <c r="H10" s="420"/>
      <c r="I10" s="420"/>
      <c r="J10" s="420"/>
      <c r="K10" s="420"/>
      <c r="L10" s="420"/>
    </row>
    <row r="11" spans="1:15" ht="24.75" customHeight="1">
      <c r="A11" s="203" t="s">
        <v>540</v>
      </c>
      <c r="B11" s="321" t="s">
        <v>108</v>
      </c>
      <c r="C11" s="322"/>
      <c r="D11" s="204">
        <v>4</v>
      </c>
      <c r="E11" s="204"/>
      <c r="F11" s="204"/>
      <c r="G11" s="204"/>
      <c r="H11" s="204"/>
      <c r="I11" s="204"/>
      <c r="J11" s="204"/>
      <c r="K11" s="204" t="s">
        <v>541</v>
      </c>
      <c r="L11" s="204">
        <v>4</v>
      </c>
    </row>
    <row r="12" spans="1:15" ht="30" customHeight="1">
      <c r="A12" s="201" t="s">
        <v>271</v>
      </c>
      <c r="B12" s="425" t="s">
        <v>108</v>
      </c>
      <c r="C12" s="425"/>
      <c r="D12" s="202">
        <v>4</v>
      </c>
      <c r="E12" s="202" t="s">
        <v>272</v>
      </c>
      <c r="F12" s="202">
        <v>2</v>
      </c>
      <c r="G12" s="202" t="s">
        <v>273</v>
      </c>
      <c r="H12" s="202">
        <v>4</v>
      </c>
      <c r="I12" s="202"/>
      <c r="J12" s="202"/>
      <c r="K12" s="202"/>
      <c r="L12" s="202"/>
    </row>
    <row r="13" spans="1:15" ht="27" customHeight="1">
      <c r="A13" s="408" t="s">
        <v>274</v>
      </c>
      <c r="B13" s="426" t="s">
        <v>327</v>
      </c>
      <c r="C13" s="427"/>
      <c r="D13" s="419">
        <v>5</v>
      </c>
      <c r="E13" s="419" t="s">
        <v>275</v>
      </c>
      <c r="F13" s="419">
        <v>3</v>
      </c>
      <c r="G13" s="419" t="s">
        <v>104</v>
      </c>
      <c r="H13" s="419">
        <v>2</v>
      </c>
      <c r="I13" s="419"/>
      <c r="J13" s="419"/>
      <c r="K13" s="421" t="s">
        <v>276</v>
      </c>
      <c r="L13" s="423">
        <v>2</v>
      </c>
    </row>
    <row r="14" spans="1:15" ht="8.25" customHeight="1">
      <c r="A14" s="409"/>
      <c r="B14" s="428"/>
      <c r="C14" s="429"/>
      <c r="D14" s="420"/>
      <c r="E14" s="420"/>
      <c r="F14" s="420"/>
      <c r="G14" s="420"/>
      <c r="H14" s="420"/>
      <c r="I14" s="420"/>
      <c r="J14" s="420"/>
      <c r="K14" s="422"/>
      <c r="L14" s="424"/>
    </row>
    <row r="15" spans="1:15" ht="24" customHeight="1">
      <c r="A15" s="330" t="s">
        <v>277</v>
      </c>
      <c r="B15" s="425" t="s">
        <v>278</v>
      </c>
      <c r="C15" s="425"/>
      <c r="D15" s="425">
        <v>3</v>
      </c>
      <c r="E15" s="425" t="s">
        <v>38</v>
      </c>
      <c r="F15" s="425">
        <v>4</v>
      </c>
      <c r="G15" s="425"/>
      <c r="H15" s="425"/>
      <c r="I15" s="425"/>
      <c r="J15" s="425"/>
      <c r="K15" s="425" t="s">
        <v>279</v>
      </c>
      <c r="L15" s="425">
        <v>2</v>
      </c>
    </row>
    <row r="16" spans="1:15" ht="12" customHeight="1">
      <c r="A16" s="330"/>
      <c r="B16" s="425"/>
      <c r="C16" s="425"/>
      <c r="D16" s="425"/>
      <c r="E16" s="425"/>
      <c r="F16" s="425"/>
      <c r="G16" s="425"/>
      <c r="H16" s="425"/>
      <c r="I16" s="425"/>
      <c r="J16" s="425"/>
      <c r="K16" s="425"/>
      <c r="L16" s="425"/>
    </row>
    <row r="17" spans="1:12" ht="19.5" customHeight="1">
      <c r="A17" s="330" t="s">
        <v>21</v>
      </c>
      <c r="B17" s="425" t="s">
        <v>280</v>
      </c>
      <c r="C17" s="425"/>
      <c r="D17" s="425">
        <v>4</v>
      </c>
      <c r="E17" s="425" t="s">
        <v>281</v>
      </c>
      <c r="F17" s="425">
        <v>4</v>
      </c>
      <c r="G17" s="425" t="s">
        <v>282</v>
      </c>
      <c r="H17" s="425">
        <v>2</v>
      </c>
      <c r="I17" s="425" t="s">
        <v>109</v>
      </c>
      <c r="J17" s="425">
        <v>4</v>
      </c>
      <c r="K17" s="425" t="s">
        <v>283</v>
      </c>
      <c r="L17" s="425">
        <v>2</v>
      </c>
    </row>
    <row r="18" spans="1:12" ht="27" customHeight="1">
      <c r="A18" s="330"/>
      <c r="B18" s="425"/>
      <c r="C18" s="425"/>
      <c r="D18" s="425"/>
      <c r="E18" s="425"/>
      <c r="F18" s="425"/>
      <c r="G18" s="425"/>
      <c r="H18" s="425"/>
      <c r="I18" s="425"/>
      <c r="J18" s="425"/>
      <c r="K18" s="425"/>
      <c r="L18" s="425"/>
    </row>
    <row r="19" spans="1:12" ht="32.25" customHeight="1">
      <c r="A19" s="99" t="s">
        <v>50</v>
      </c>
      <c r="B19" s="330" t="s">
        <v>1</v>
      </c>
      <c r="C19" s="330"/>
      <c r="D19" s="111"/>
      <c r="E19" s="111" t="s">
        <v>2</v>
      </c>
      <c r="F19" s="111"/>
      <c r="G19" s="111" t="s">
        <v>3</v>
      </c>
      <c r="H19" s="111"/>
      <c r="I19" s="111" t="s">
        <v>4</v>
      </c>
      <c r="J19" s="291"/>
      <c r="K19" s="291" t="s">
        <v>5</v>
      </c>
      <c r="L19" s="291"/>
    </row>
    <row r="20" spans="1:12" ht="24" customHeight="1" thickBot="1">
      <c r="A20" s="334" t="s">
        <v>263</v>
      </c>
      <c r="B20" s="334"/>
      <c r="C20" s="334"/>
      <c r="D20" s="333">
        <v>31</v>
      </c>
      <c r="E20" s="333"/>
      <c r="F20" s="333"/>
      <c r="G20" s="334" t="s">
        <v>149</v>
      </c>
      <c r="H20" s="334"/>
      <c r="I20" s="334"/>
      <c r="J20" s="323">
        <v>43315</v>
      </c>
      <c r="K20" s="324"/>
      <c r="L20" s="324"/>
    </row>
    <row r="21" spans="1:12" ht="15.75" customHeight="1">
      <c r="A21" s="605" t="s">
        <v>534</v>
      </c>
      <c r="B21" s="606"/>
      <c r="C21" s="606"/>
      <c r="D21" s="606"/>
      <c r="E21" s="606"/>
      <c r="F21" s="606"/>
      <c r="G21" s="606"/>
      <c r="H21" s="606"/>
      <c r="I21" s="606"/>
      <c r="J21" s="606"/>
      <c r="K21" s="607"/>
      <c r="L21" s="9"/>
    </row>
    <row r="22" spans="1:12" ht="16.5" customHeight="1">
      <c r="A22" s="438"/>
      <c r="B22" s="367"/>
      <c r="C22" s="367"/>
      <c r="D22" s="367"/>
      <c r="E22" s="367"/>
      <c r="F22" s="367"/>
      <c r="G22" s="367"/>
      <c r="H22" s="367"/>
      <c r="I22" s="367"/>
      <c r="J22" s="367"/>
      <c r="K22" s="439"/>
      <c r="L22" s="9"/>
    </row>
    <row r="23" spans="1:12">
      <c r="A23" s="366"/>
      <c r="B23" s="367"/>
      <c r="C23" s="367"/>
      <c r="D23" s="367"/>
      <c r="E23" s="367"/>
      <c r="F23" s="367"/>
      <c r="G23" s="367"/>
      <c r="H23" s="367"/>
      <c r="I23" s="367"/>
      <c r="J23" s="367"/>
      <c r="K23" s="368"/>
      <c r="L23" s="301"/>
    </row>
    <row r="24" spans="1:12" ht="15" hidden="1" customHeight="1">
      <c r="A24" s="366"/>
      <c r="B24" s="367"/>
      <c r="C24" s="367"/>
      <c r="D24" s="367"/>
      <c r="E24" s="367"/>
      <c r="F24" s="367"/>
      <c r="G24" s="367"/>
      <c r="H24" s="367"/>
      <c r="I24" s="367"/>
      <c r="J24" s="367"/>
      <c r="K24" s="368"/>
    </row>
    <row r="25" spans="1:12">
      <c r="A25" s="366"/>
      <c r="B25" s="367"/>
      <c r="C25" s="367"/>
      <c r="D25" s="367"/>
      <c r="E25" s="367"/>
      <c r="F25" s="367"/>
      <c r="G25" s="367"/>
      <c r="H25" s="367"/>
      <c r="I25" s="367"/>
      <c r="J25" s="367"/>
      <c r="K25" s="368"/>
    </row>
    <row r="26" spans="1:12" ht="15.75" thickBot="1">
      <c r="A26" s="369"/>
      <c r="B26" s="370"/>
      <c r="C26" s="370"/>
      <c r="D26" s="370"/>
      <c r="E26" s="370"/>
      <c r="F26" s="370"/>
      <c r="G26" s="370"/>
      <c r="H26" s="370"/>
      <c r="I26" s="370"/>
      <c r="J26" s="370"/>
      <c r="K26" s="371"/>
    </row>
    <row r="27" spans="1:12" ht="25.5" customHeight="1" thickBot="1">
      <c r="A27" s="372" t="s">
        <v>631</v>
      </c>
      <c r="B27" s="373"/>
      <c r="C27" s="373"/>
      <c r="D27" s="373"/>
      <c r="E27" s="373"/>
      <c r="F27" s="373"/>
      <c r="G27" s="373"/>
      <c r="H27" s="373"/>
      <c r="I27" s="373"/>
      <c r="J27" s="373"/>
      <c r="K27" s="374"/>
    </row>
    <row r="28" spans="1:12">
      <c r="A28" s="375"/>
      <c r="B28" s="376"/>
      <c r="C28" s="376"/>
      <c r="D28" s="376"/>
      <c r="E28" s="376"/>
      <c r="F28" s="376"/>
      <c r="G28" s="376"/>
      <c r="H28" s="376"/>
      <c r="I28" s="376"/>
      <c r="J28" s="376"/>
      <c r="K28" s="377"/>
    </row>
    <row r="29" spans="1:12" ht="15" hidden="1" customHeight="1">
      <c r="A29" s="357"/>
      <c r="B29" s="358"/>
      <c r="C29" s="358"/>
      <c r="D29" s="358"/>
      <c r="E29" s="358"/>
      <c r="F29" s="358"/>
      <c r="G29" s="358"/>
      <c r="H29" s="358"/>
      <c r="I29" s="358"/>
      <c r="J29" s="358"/>
      <c r="K29" s="359"/>
    </row>
    <row r="30" spans="1:12">
      <c r="A30" s="357"/>
      <c r="B30" s="358"/>
      <c r="C30" s="358"/>
      <c r="D30" s="358"/>
      <c r="E30" s="358"/>
      <c r="F30" s="358"/>
      <c r="G30" s="358"/>
      <c r="H30" s="358"/>
      <c r="I30" s="358"/>
      <c r="J30" s="358"/>
      <c r="K30" s="359"/>
    </row>
    <row r="31" spans="1:12">
      <c r="A31" s="360" t="s">
        <v>632</v>
      </c>
      <c r="B31" s="361"/>
      <c r="C31" s="361"/>
      <c r="D31" s="361"/>
      <c r="E31" s="361"/>
      <c r="F31" s="361"/>
      <c r="G31" s="361"/>
      <c r="H31" s="361"/>
      <c r="I31" s="361"/>
      <c r="J31" s="361"/>
      <c r="K31" s="362"/>
    </row>
    <row r="32" spans="1:12" ht="15.75" thickBot="1">
      <c r="A32" s="363" t="s">
        <v>639</v>
      </c>
      <c r="B32" s="364"/>
      <c r="C32" s="364"/>
      <c r="D32" s="364"/>
      <c r="E32" s="364"/>
      <c r="F32" s="364"/>
      <c r="G32" s="364"/>
      <c r="H32" s="364"/>
      <c r="I32" s="364"/>
      <c r="J32" s="364"/>
      <c r="K32" s="365"/>
    </row>
  </sheetData>
  <mergeCells count="93">
    <mergeCell ref="A20:C20"/>
    <mergeCell ref="D20:F20"/>
    <mergeCell ref="G20:I20"/>
    <mergeCell ref="J20:L20"/>
    <mergeCell ref="B3:C3"/>
    <mergeCell ref="N3:O3"/>
    <mergeCell ref="A4:A5"/>
    <mergeCell ref="B4:C5"/>
    <mergeCell ref="D4:D5"/>
    <mergeCell ref="E4:E5"/>
    <mergeCell ref="F4:F5"/>
    <mergeCell ref="L4:L5"/>
    <mergeCell ref="G4:G5"/>
    <mergeCell ref="H4:H5"/>
    <mergeCell ref="I4:I5"/>
    <mergeCell ref="J4:J5"/>
    <mergeCell ref="K4:K5"/>
    <mergeCell ref="A1:B2"/>
    <mergeCell ref="C1:F2"/>
    <mergeCell ref="G1:I2"/>
    <mergeCell ref="J1:K1"/>
    <mergeCell ref="J2:L2"/>
    <mergeCell ref="B19:C19"/>
    <mergeCell ref="A9:A10"/>
    <mergeCell ref="B9:C10"/>
    <mergeCell ref="D9:D10"/>
    <mergeCell ref="E9:E10"/>
    <mergeCell ref="A17:A18"/>
    <mergeCell ref="B17:C18"/>
    <mergeCell ref="D17:D18"/>
    <mergeCell ref="E17:E18"/>
    <mergeCell ref="A13:A14"/>
    <mergeCell ref="B13:C14"/>
    <mergeCell ref="D13:D14"/>
    <mergeCell ref="E13:E14"/>
    <mergeCell ref="B12:C12"/>
    <mergeCell ref="B11:C11"/>
    <mergeCell ref="F17:F18"/>
    <mergeCell ref="A15:A16"/>
    <mergeCell ref="B15:C16"/>
    <mergeCell ref="D15:D16"/>
    <mergeCell ref="E15:E16"/>
    <mergeCell ref="F15:F16"/>
    <mergeCell ref="A21:K21"/>
    <mergeCell ref="A22:K22"/>
    <mergeCell ref="A23:K23"/>
    <mergeCell ref="L15:L16"/>
    <mergeCell ref="G17:G18"/>
    <mergeCell ref="H17:H18"/>
    <mergeCell ref="I17:I18"/>
    <mergeCell ref="J17:J18"/>
    <mergeCell ref="K17:K18"/>
    <mergeCell ref="L17:L18"/>
    <mergeCell ref="G15:G16"/>
    <mergeCell ref="H15:H16"/>
    <mergeCell ref="I15:I16"/>
    <mergeCell ref="J15:J16"/>
    <mergeCell ref="K15:K16"/>
    <mergeCell ref="B6:C6"/>
    <mergeCell ref="A7:A8"/>
    <mergeCell ref="B7:C8"/>
    <mergeCell ref="D7:D8"/>
    <mergeCell ref="E7:E8"/>
    <mergeCell ref="K7:K8"/>
    <mergeCell ref="L7:L8"/>
    <mergeCell ref="F7:F8"/>
    <mergeCell ref="G7:G8"/>
    <mergeCell ref="H7:H8"/>
    <mergeCell ref="I7:I8"/>
    <mergeCell ref="J7:J8"/>
    <mergeCell ref="F13:F14"/>
    <mergeCell ref="I9:I10"/>
    <mergeCell ref="J9:J10"/>
    <mergeCell ref="K9:K10"/>
    <mergeCell ref="L9:L10"/>
    <mergeCell ref="L13:L14"/>
    <mergeCell ref="F9:F10"/>
    <mergeCell ref="G9:G10"/>
    <mergeCell ref="H9:H10"/>
    <mergeCell ref="G13:G14"/>
    <mergeCell ref="H13:H14"/>
    <mergeCell ref="I13:I14"/>
    <mergeCell ref="J13:J14"/>
    <mergeCell ref="K13:K14"/>
    <mergeCell ref="A29:K29"/>
    <mergeCell ref="A30:K30"/>
    <mergeCell ref="A31:K31"/>
    <mergeCell ref="A32:K32"/>
    <mergeCell ref="A24:K24"/>
    <mergeCell ref="A25:K25"/>
    <mergeCell ref="A26:K26"/>
    <mergeCell ref="A27:K27"/>
    <mergeCell ref="A28:K28"/>
  </mergeCells>
  <pageMargins left="0.511811024" right="0.511811024" top="0.78740157499999996" bottom="0.78740157499999996" header="0.31496062000000002" footer="0.31496062000000002"/>
  <pageSetup paperSize="9" scale="8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Plan13"/>
  <dimension ref="A1:X16"/>
  <sheetViews>
    <sheetView view="pageBreakPreview" topLeftCell="A8" zoomScaleNormal="70" zoomScaleSheetLayoutView="100" workbookViewId="0">
      <selection sqref="A1:L14"/>
    </sheetView>
  </sheetViews>
  <sheetFormatPr defaultRowHeight="15"/>
  <cols>
    <col min="1" max="1" width="24.140625" customWidth="1"/>
    <col min="2" max="2" width="24.42578125" customWidth="1"/>
    <col min="3" max="3" width="3.85546875" customWidth="1"/>
    <col min="4" max="4" width="20" customWidth="1"/>
    <col min="5" max="5" width="3.85546875" customWidth="1"/>
    <col min="6" max="6" width="20" customWidth="1"/>
    <col min="7" max="7" width="3.85546875" customWidth="1"/>
    <col min="8" max="8" width="20" customWidth="1"/>
    <col min="9" max="9" width="3.85546875" customWidth="1"/>
    <col min="10" max="10" width="20" customWidth="1"/>
    <col min="11" max="11" width="3.85546875" customWidth="1"/>
    <col min="12" max="12" width="9.140625" hidden="1" customWidth="1"/>
    <col min="257" max="257" width="20.7109375" customWidth="1"/>
    <col min="258" max="258" width="28.140625" bestFit="1" customWidth="1"/>
    <col min="259" max="259" width="3.85546875" customWidth="1"/>
    <col min="260" max="260" width="26.7109375" bestFit="1" customWidth="1"/>
    <col min="261" max="261" width="3.85546875" customWidth="1"/>
    <col min="262" max="262" width="18.5703125" bestFit="1" customWidth="1"/>
    <col min="263" max="263" width="3.85546875" customWidth="1"/>
    <col min="264" max="264" width="27.28515625" customWidth="1"/>
    <col min="265" max="265" width="3.85546875" customWidth="1"/>
    <col min="266" max="266" width="20.28515625" bestFit="1" customWidth="1"/>
    <col min="267" max="267" width="3.85546875" customWidth="1"/>
    <col min="513" max="513" width="20.7109375" customWidth="1"/>
    <col min="514" max="514" width="28.140625" bestFit="1" customWidth="1"/>
    <col min="515" max="515" width="3.85546875" customWidth="1"/>
    <col min="516" max="516" width="26.7109375" bestFit="1" customWidth="1"/>
    <col min="517" max="517" width="3.85546875" customWidth="1"/>
    <col min="518" max="518" width="18.5703125" bestFit="1" customWidth="1"/>
    <col min="519" max="519" width="3.85546875" customWidth="1"/>
    <col min="520" max="520" width="27.28515625" customWidth="1"/>
    <col min="521" max="521" width="3.85546875" customWidth="1"/>
    <col min="522" max="522" width="20.28515625" bestFit="1" customWidth="1"/>
    <col min="523" max="523" width="3.85546875" customWidth="1"/>
    <col min="769" max="769" width="20.7109375" customWidth="1"/>
    <col min="770" max="770" width="28.140625" bestFit="1" customWidth="1"/>
    <col min="771" max="771" width="3.85546875" customWidth="1"/>
    <col min="772" max="772" width="26.7109375" bestFit="1" customWidth="1"/>
    <col min="773" max="773" width="3.85546875" customWidth="1"/>
    <col min="774" max="774" width="18.5703125" bestFit="1" customWidth="1"/>
    <col min="775" max="775" width="3.85546875" customWidth="1"/>
    <col min="776" max="776" width="27.28515625" customWidth="1"/>
    <col min="777" max="777" width="3.85546875" customWidth="1"/>
    <col min="778" max="778" width="20.28515625" bestFit="1" customWidth="1"/>
    <col min="779" max="779" width="3.85546875" customWidth="1"/>
    <col min="1025" max="1025" width="20.7109375" customWidth="1"/>
    <col min="1026" max="1026" width="28.140625" bestFit="1" customWidth="1"/>
    <col min="1027" max="1027" width="3.85546875" customWidth="1"/>
    <col min="1028" max="1028" width="26.7109375" bestFit="1" customWidth="1"/>
    <col min="1029" max="1029" width="3.85546875" customWidth="1"/>
    <col min="1030" max="1030" width="18.5703125" bestFit="1" customWidth="1"/>
    <col min="1031" max="1031" width="3.85546875" customWidth="1"/>
    <col min="1032" max="1032" width="27.28515625" customWidth="1"/>
    <col min="1033" max="1033" width="3.85546875" customWidth="1"/>
    <col min="1034" max="1034" width="20.28515625" bestFit="1" customWidth="1"/>
    <col min="1035" max="1035" width="3.85546875" customWidth="1"/>
    <col min="1281" max="1281" width="20.7109375" customWidth="1"/>
    <col min="1282" max="1282" width="28.140625" bestFit="1" customWidth="1"/>
    <col min="1283" max="1283" width="3.85546875" customWidth="1"/>
    <col min="1284" max="1284" width="26.7109375" bestFit="1" customWidth="1"/>
    <col min="1285" max="1285" width="3.85546875" customWidth="1"/>
    <col min="1286" max="1286" width="18.5703125" bestFit="1" customWidth="1"/>
    <col min="1287" max="1287" width="3.85546875" customWidth="1"/>
    <col min="1288" max="1288" width="27.28515625" customWidth="1"/>
    <col min="1289" max="1289" width="3.85546875" customWidth="1"/>
    <col min="1290" max="1290" width="20.28515625" bestFit="1" customWidth="1"/>
    <col min="1291" max="1291" width="3.85546875" customWidth="1"/>
    <col min="1537" max="1537" width="20.7109375" customWidth="1"/>
    <col min="1538" max="1538" width="28.140625" bestFit="1" customWidth="1"/>
    <col min="1539" max="1539" width="3.85546875" customWidth="1"/>
    <col min="1540" max="1540" width="26.7109375" bestFit="1" customWidth="1"/>
    <col min="1541" max="1541" width="3.85546875" customWidth="1"/>
    <col min="1542" max="1542" width="18.5703125" bestFit="1" customWidth="1"/>
    <col min="1543" max="1543" width="3.85546875" customWidth="1"/>
    <col min="1544" max="1544" width="27.28515625" customWidth="1"/>
    <col min="1545" max="1545" width="3.85546875" customWidth="1"/>
    <col min="1546" max="1546" width="20.28515625" bestFit="1" customWidth="1"/>
    <col min="1547" max="1547" width="3.85546875" customWidth="1"/>
    <col min="1793" max="1793" width="20.7109375" customWidth="1"/>
    <col min="1794" max="1794" width="28.140625" bestFit="1" customWidth="1"/>
    <col min="1795" max="1795" width="3.85546875" customWidth="1"/>
    <col min="1796" max="1796" width="26.7109375" bestFit="1" customWidth="1"/>
    <col min="1797" max="1797" width="3.85546875" customWidth="1"/>
    <col min="1798" max="1798" width="18.5703125" bestFit="1" customWidth="1"/>
    <col min="1799" max="1799" width="3.85546875" customWidth="1"/>
    <col min="1800" max="1800" width="27.28515625" customWidth="1"/>
    <col min="1801" max="1801" width="3.85546875" customWidth="1"/>
    <col min="1802" max="1802" width="20.28515625" bestFit="1" customWidth="1"/>
    <col min="1803" max="1803" width="3.85546875" customWidth="1"/>
    <col min="2049" max="2049" width="20.7109375" customWidth="1"/>
    <col min="2050" max="2050" width="28.140625" bestFit="1" customWidth="1"/>
    <col min="2051" max="2051" width="3.85546875" customWidth="1"/>
    <col min="2052" max="2052" width="26.7109375" bestFit="1" customWidth="1"/>
    <col min="2053" max="2053" width="3.85546875" customWidth="1"/>
    <col min="2054" max="2054" width="18.5703125" bestFit="1" customWidth="1"/>
    <col min="2055" max="2055" width="3.85546875" customWidth="1"/>
    <col min="2056" max="2056" width="27.28515625" customWidth="1"/>
    <col min="2057" max="2057" width="3.85546875" customWidth="1"/>
    <col min="2058" max="2058" width="20.28515625" bestFit="1" customWidth="1"/>
    <col min="2059" max="2059" width="3.85546875" customWidth="1"/>
    <col min="2305" max="2305" width="20.7109375" customWidth="1"/>
    <col min="2306" max="2306" width="28.140625" bestFit="1" customWidth="1"/>
    <col min="2307" max="2307" width="3.85546875" customWidth="1"/>
    <col min="2308" max="2308" width="26.7109375" bestFit="1" customWidth="1"/>
    <col min="2309" max="2309" width="3.85546875" customWidth="1"/>
    <col min="2310" max="2310" width="18.5703125" bestFit="1" customWidth="1"/>
    <col min="2311" max="2311" width="3.85546875" customWidth="1"/>
    <col min="2312" max="2312" width="27.28515625" customWidth="1"/>
    <col min="2313" max="2313" width="3.85546875" customWidth="1"/>
    <col min="2314" max="2314" width="20.28515625" bestFit="1" customWidth="1"/>
    <col min="2315" max="2315" width="3.85546875" customWidth="1"/>
    <col min="2561" max="2561" width="20.7109375" customWidth="1"/>
    <col min="2562" max="2562" width="28.140625" bestFit="1" customWidth="1"/>
    <col min="2563" max="2563" width="3.85546875" customWidth="1"/>
    <col min="2564" max="2564" width="26.7109375" bestFit="1" customWidth="1"/>
    <col min="2565" max="2565" width="3.85546875" customWidth="1"/>
    <col min="2566" max="2566" width="18.5703125" bestFit="1" customWidth="1"/>
    <col min="2567" max="2567" width="3.85546875" customWidth="1"/>
    <col min="2568" max="2568" width="27.28515625" customWidth="1"/>
    <col min="2569" max="2569" width="3.85546875" customWidth="1"/>
    <col min="2570" max="2570" width="20.28515625" bestFit="1" customWidth="1"/>
    <col min="2571" max="2571" width="3.85546875" customWidth="1"/>
    <col min="2817" max="2817" width="20.7109375" customWidth="1"/>
    <col min="2818" max="2818" width="28.140625" bestFit="1" customWidth="1"/>
    <col min="2819" max="2819" width="3.85546875" customWidth="1"/>
    <col min="2820" max="2820" width="26.7109375" bestFit="1" customWidth="1"/>
    <col min="2821" max="2821" width="3.85546875" customWidth="1"/>
    <col min="2822" max="2822" width="18.5703125" bestFit="1" customWidth="1"/>
    <col min="2823" max="2823" width="3.85546875" customWidth="1"/>
    <col min="2824" max="2824" width="27.28515625" customWidth="1"/>
    <col min="2825" max="2825" width="3.85546875" customWidth="1"/>
    <col min="2826" max="2826" width="20.28515625" bestFit="1" customWidth="1"/>
    <col min="2827" max="2827" width="3.85546875" customWidth="1"/>
    <col min="3073" max="3073" width="20.7109375" customWidth="1"/>
    <col min="3074" max="3074" width="28.140625" bestFit="1" customWidth="1"/>
    <col min="3075" max="3075" width="3.85546875" customWidth="1"/>
    <col min="3076" max="3076" width="26.7109375" bestFit="1" customWidth="1"/>
    <col min="3077" max="3077" width="3.85546875" customWidth="1"/>
    <col min="3078" max="3078" width="18.5703125" bestFit="1" customWidth="1"/>
    <col min="3079" max="3079" width="3.85546875" customWidth="1"/>
    <col min="3080" max="3080" width="27.28515625" customWidth="1"/>
    <col min="3081" max="3081" width="3.85546875" customWidth="1"/>
    <col min="3082" max="3082" width="20.28515625" bestFit="1" customWidth="1"/>
    <col min="3083" max="3083" width="3.85546875" customWidth="1"/>
    <col min="3329" max="3329" width="20.7109375" customWidth="1"/>
    <col min="3330" max="3330" width="28.140625" bestFit="1" customWidth="1"/>
    <col min="3331" max="3331" width="3.85546875" customWidth="1"/>
    <col min="3332" max="3332" width="26.7109375" bestFit="1" customWidth="1"/>
    <col min="3333" max="3333" width="3.85546875" customWidth="1"/>
    <col min="3334" max="3334" width="18.5703125" bestFit="1" customWidth="1"/>
    <col min="3335" max="3335" width="3.85546875" customWidth="1"/>
    <col min="3336" max="3336" width="27.28515625" customWidth="1"/>
    <col min="3337" max="3337" width="3.85546875" customWidth="1"/>
    <col min="3338" max="3338" width="20.28515625" bestFit="1" customWidth="1"/>
    <col min="3339" max="3339" width="3.85546875" customWidth="1"/>
    <col min="3585" max="3585" width="20.7109375" customWidth="1"/>
    <col min="3586" max="3586" width="28.140625" bestFit="1" customWidth="1"/>
    <col min="3587" max="3587" width="3.85546875" customWidth="1"/>
    <col min="3588" max="3588" width="26.7109375" bestFit="1" customWidth="1"/>
    <col min="3589" max="3589" width="3.85546875" customWidth="1"/>
    <col min="3590" max="3590" width="18.5703125" bestFit="1" customWidth="1"/>
    <col min="3591" max="3591" width="3.85546875" customWidth="1"/>
    <col min="3592" max="3592" width="27.28515625" customWidth="1"/>
    <col min="3593" max="3593" width="3.85546875" customWidth="1"/>
    <col min="3594" max="3594" width="20.28515625" bestFit="1" customWidth="1"/>
    <col min="3595" max="3595" width="3.85546875" customWidth="1"/>
    <col min="3841" max="3841" width="20.7109375" customWidth="1"/>
    <col min="3842" max="3842" width="28.140625" bestFit="1" customWidth="1"/>
    <col min="3843" max="3843" width="3.85546875" customWidth="1"/>
    <col min="3844" max="3844" width="26.7109375" bestFit="1" customWidth="1"/>
    <col min="3845" max="3845" width="3.85546875" customWidth="1"/>
    <col min="3846" max="3846" width="18.5703125" bestFit="1" customWidth="1"/>
    <col min="3847" max="3847" width="3.85546875" customWidth="1"/>
    <col min="3848" max="3848" width="27.28515625" customWidth="1"/>
    <col min="3849" max="3849" width="3.85546875" customWidth="1"/>
    <col min="3850" max="3850" width="20.28515625" bestFit="1" customWidth="1"/>
    <col min="3851" max="3851" width="3.85546875" customWidth="1"/>
    <col min="4097" max="4097" width="20.7109375" customWidth="1"/>
    <col min="4098" max="4098" width="28.140625" bestFit="1" customWidth="1"/>
    <col min="4099" max="4099" width="3.85546875" customWidth="1"/>
    <col min="4100" max="4100" width="26.7109375" bestFit="1" customWidth="1"/>
    <col min="4101" max="4101" width="3.85546875" customWidth="1"/>
    <col min="4102" max="4102" width="18.5703125" bestFit="1" customWidth="1"/>
    <col min="4103" max="4103" width="3.85546875" customWidth="1"/>
    <col min="4104" max="4104" width="27.28515625" customWidth="1"/>
    <col min="4105" max="4105" width="3.85546875" customWidth="1"/>
    <col min="4106" max="4106" width="20.28515625" bestFit="1" customWidth="1"/>
    <col min="4107" max="4107" width="3.85546875" customWidth="1"/>
    <col min="4353" max="4353" width="20.7109375" customWidth="1"/>
    <col min="4354" max="4354" width="28.140625" bestFit="1" customWidth="1"/>
    <col min="4355" max="4355" width="3.85546875" customWidth="1"/>
    <col min="4356" max="4356" width="26.7109375" bestFit="1" customWidth="1"/>
    <col min="4357" max="4357" width="3.85546875" customWidth="1"/>
    <col min="4358" max="4358" width="18.5703125" bestFit="1" customWidth="1"/>
    <col min="4359" max="4359" width="3.85546875" customWidth="1"/>
    <col min="4360" max="4360" width="27.28515625" customWidth="1"/>
    <col min="4361" max="4361" width="3.85546875" customWidth="1"/>
    <col min="4362" max="4362" width="20.28515625" bestFit="1" customWidth="1"/>
    <col min="4363" max="4363" width="3.85546875" customWidth="1"/>
    <col min="4609" max="4609" width="20.7109375" customWidth="1"/>
    <col min="4610" max="4610" width="28.140625" bestFit="1" customWidth="1"/>
    <col min="4611" max="4611" width="3.85546875" customWidth="1"/>
    <col min="4612" max="4612" width="26.7109375" bestFit="1" customWidth="1"/>
    <col min="4613" max="4613" width="3.85546875" customWidth="1"/>
    <col min="4614" max="4614" width="18.5703125" bestFit="1" customWidth="1"/>
    <col min="4615" max="4615" width="3.85546875" customWidth="1"/>
    <col min="4616" max="4616" width="27.28515625" customWidth="1"/>
    <col min="4617" max="4617" width="3.85546875" customWidth="1"/>
    <col min="4618" max="4618" width="20.28515625" bestFit="1" customWidth="1"/>
    <col min="4619" max="4619" width="3.85546875" customWidth="1"/>
    <col min="4865" max="4865" width="20.7109375" customWidth="1"/>
    <col min="4866" max="4866" width="28.140625" bestFit="1" customWidth="1"/>
    <col min="4867" max="4867" width="3.85546875" customWidth="1"/>
    <col min="4868" max="4868" width="26.7109375" bestFit="1" customWidth="1"/>
    <col min="4869" max="4869" width="3.85546875" customWidth="1"/>
    <col min="4870" max="4870" width="18.5703125" bestFit="1" customWidth="1"/>
    <col min="4871" max="4871" width="3.85546875" customWidth="1"/>
    <col min="4872" max="4872" width="27.28515625" customWidth="1"/>
    <col min="4873" max="4873" width="3.85546875" customWidth="1"/>
    <col min="4874" max="4874" width="20.28515625" bestFit="1" customWidth="1"/>
    <col min="4875" max="4875" width="3.85546875" customWidth="1"/>
    <col min="5121" max="5121" width="20.7109375" customWidth="1"/>
    <col min="5122" max="5122" width="28.140625" bestFit="1" customWidth="1"/>
    <col min="5123" max="5123" width="3.85546875" customWidth="1"/>
    <col min="5124" max="5124" width="26.7109375" bestFit="1" customWidth="1"/>
    <col min="5125" max="5125" width="3.85546875" customWidth="1"/>
    <col min="5126" max="5126" width="18.5703125" bestFit="1" customWidth="1"/>
    <col min="5127" max="5127" width="3.85546875" customWidth="1"/>
    <col min="5128" max="5128" width="27.28515625" customWidth="1"/>
    <col min="5129" max="5129" width="3.85546875" customWidth="1"/>
    <col min="5130" max="5130" width="20.28515625" bestFit="1" customWidth="1"/>
    <col min="5131" max="5131" width="3.85546875" customWidth="1"/>
    <col min="5377" max="5377" width="20.7109375" customWidth="1"/>
    <col min="5378" max="5378" width="28.140625" bestFit="1" customWidth="1"/>
    <col min="5379" max="5379" width="3.85546875" customWidth="1"/>
    <col min="5380" max="5380" width="26.7109375" bestFit="1" customWidth="1"/>
    <col min="5381" max="5381" width="3.85546875" customWidth="1"/>
    <col min="5382" max="5382" width="18.5703125" bestFit="1" customWidth="1"/>
    <col min="5383" max="5383" width="3.85546875" customWidth="1"/>
    <col min="5384" max="5384" width="27.28515625" customWidth="1"/>
    <col min="5385" max="5385" width="3.85546875" customWidth="1"/>
    <col min="5386" max="5386" width="20.28515625" bestFit="1" customWidth="1"/>
    <col min="5387" max="5387" width="3.85546875" customWidth="1"/>
    <col min="5633" max="5633" width="20.7109375" customWidth="1"/>
    <col min="5634" max="5634" width="28.140625" bestFit="1" customWidth="1"/>
    <col min="5635" max="5635" width="3.85546875" customWidth="1"/>
    <col min="5636" max="5636" width="26.7109375" bestFit="1" customWidth="1"/>
    <col min="5637" max="5637" width="3.85546875" customWidth="1"/>
    <col min="5638" max="5638" width="18.5703125" bestFit="1" customWidth="1"/>
    <col min="5639" max="5639" width="3.85546875" customWidth="1"/>
    <col min="5640" max="5640" width="27.28515625" customWidth="1"/>
    <col min="5641" max="5641" width="3.85546875" customWidth="1"/>
    <col min="5642" max="5642" width="20.28515625" bestFit="1" customWidth="1"/>
    <col min="5643" max="5643" width="3.85546875" customWidth="1"/>
    <col min="5889" max="5889" width="20.7109375" customWidth="1"/>
    <col min="5890" max="5890" width="28.140625" bestFit="1" customWidth="1"/>
    <col min="5891" max="5891" width="3.85546875" customWidth="1"/>
    <col min="5892" max="5892" width="26.7109375" bestFit="1" customWidth="1"/>
    <col min="5893" max="5893" width="3.85546875" customWidth="1"/>
    <col min="5894" max="5894" width="18.5703125" bestFit="1" customWidth="1"/>
    <col min="5895" max="5895" width="3.85546875" customWidth="1"/>
    <col min="5896" max="5896" width="27.28515625" customWidth="1"/>
    <col min="5897" max="5897" width="3.85546875" customWidth="1"/>
    <col min="5898" max="5898" width="20.28515625" bestFit="1" customWidth="1"/>
    <col min="5899" max="5899" width="3.85546875" customWidth="1"/>
    <col min="6145" max="6145" width="20.7109375" customWidth="1"/>
    <col min="6146" max="6146" width="28.140625" bestFit="1" customWidth="1"/>
    <col min="6147" max="6147" width="3.85546875" customWidth="1"/>
    <col min="6148" max="6148" width="26.7109375" bestFit="1" customWidth="1"/>
    <col min="6149" max="6149" width="3.85546875" customWidth="1"/>
    <col min="6150" max="6150" width="18.5703125" bestFit="1" customWidth="1"/>
    <col min="6151" max="6151" width="3.85546875" customWidth="1"/>
    <col min="6152" max="6152" width="27.28515625" customWidth="1"/>
    <col min="6153" max="6153" width="3.85546875" customWidth="1"/>
    <col min="6154" max="6154" width="20.28515625" bestFit="1" customWidth="1"/>
    <col min="6155" max="6155" width="3.85546875" customWidth="1"/>
    <col min="6401" max="6401" width="20.7109375" customWidth="1"/>
    <col min="6402" max="6402" width="28.140625" bestFit="1" customWidth="1"/>
    <col min="6403" max="6403" width="3.85546875" customWidth="1"/>
    <col min="6404" max="6404" width="26.7109375" bestFit="1" customWidth="1"/>
    <col min="6405" max="6405" width="3.85546875" customWidth="1"/>
    <col min="6406" max="6406" width="18.5703125" bestFit="1" customWidth="1"/>
    <col min="6407" max="6407" width="3.85546875" customWidth="1"/>
    <col min="6408" max="6408" width="27.28515625" customWidth="1"/>
    <col min="6409" max="6409" width="3.85546875" customWidth="1"/>
    <col min="6410" max="6410" width="20.28515625" bestFit="1" customWidth="1"/>
    <col min="6411" max="6411" width="3.85546875" customWidth="1"/>
    <col min="6657" max="6657" width="20.7109375" customWidth="1"/>
    <col min="6658" max="6658" width="28.140625" bestFit="1" customWidth="1"/>
    <col min="6659" max="6659" width="3.85546875" customWidth="1"/>
    <col min="6660" max="6660" width="26.7109375" bestFit="1" customWidth="1"/>
    <col min="6661" max="6661" width="3.85546875" customWidth="1"/>
    <col min="6662" max="6662" width="18.5703125" bestFit="1" customWidth="1"/>
    <col min="6663" max="6663" width="3.85546875" customWidth="1"/>
    <col min="6664" max="6664" width="27.28515625" customWidth="1"/>
    <col min="6665" max="6665" width="3.85546875" customWidth="1"/>
    <col min="6666" max="6666" width="20.28515625" bestFit="1" customWidth="1"/>
    <col min="6667" max="6667" width="3.85546875" customWidth="1"/>
    <col min="6913" max="6913" width="20.7109375" customWidth="1"/>
    <col min="6914" max="6914" width="28.140625" bestFit="1" customWidth="1"/>
    <col min="6915" max="6915" width="3.85546875" customWidth="1"/>
    <col min="6916" max="6916" width="26.7109375" bestFit="1" customWidth="1"/>
    <col min="6917" max="6917" width="3.85546875" customWidth="1"/>
    <col min="6918" max="6918" width="18.5703125" bestFit="1" customWidth="1"/>
    <col min="6919" max="6919" width="3.85546875" customWidth="1"/>
    <col min="6920" max="6920" width="27.28515625" customWidth="1"/>
    <col min="6921" max="6921" width="3.85546875" customWidth="1"/>
    <col min="6922" max="6922" width="20.28515625" bestFit="1" customWidth="1"/>
    <col min="6923" max="6923" width="3.85546875" customWidth="1"/>
    <col min="7169" max="7169" width="20.7109375" customWidth="1"/>
    <col min="7170" max="7170" width="28.140625" bestFit="1" customWidth="1"/>
    <col min="7171" max="7171" width="3.85546875" customWidth="1"/>
    <col min="7172" max="7172" width="26.7109375" bestFit="1" customWidth="1"/>
    <col min="7173" max="7173" width="3.85546875" customWidth="1"/>
    <col min="7174" max="7174" width="18.5703125" bestFit="1" customWidth="1"/>
    <col min="7175" max="7175" width="3.85546875" customWidth="1"/>
    <col min="7176" max="7176" width="27.28515625" customWidth="1"/>
    <col min="7177" max="7177" width="3.85546875" customWidth="1"/>
    <col min="7178" max="7178" width="20.28515625" bestFit="1" customWidth="1"/>
    <col min="7179" max="7179" width="3.85546875" customWidth="1"/>
    <col min="7425" max="7425" width="20.7109375" customWidth="1"/>
    <col min="7426" max="7426" width="28.140625" bestFit="1" customWidth="1"/>
    <col min="7427" max="7427" width="3.85546875" customWidth="1"/>
    <col min="7428" max="7428" width="26.7109375" bestFit="1" customWidth="1"/>
    <col min="7429" max="7429" width="3.85546875" customWidth="1"/>
    <col min="7430" max="7430" width="18.5703125" bestFit="1" customWidth="1"/>
    <col min="7431" max="7431" width="3.85546875" customWidth="1"/>
    <col min="7432" max="7432" width="27.28515625" customWidth="1"/>
    <col min="7433" max="7433" width="3.85546875" customWidth="1"/>
    <col min="7434" max="7434" width="20.28515625" bestFit="1" customWidth="1"/>
    <col min="7435" max="7435" width="3.85546875" customWidth="1"/>
    <col min="7681" max="7681" width="20.7109375" customWidth="1"/>
    <col min="7682" max="7682" width="28.140625" bestFit="1" customWidth="1"/>
    <col min="7683" max="7683" width="3.85546875" customWidth="1"/>
    <col min="7684" max="7684" width="26.7109375" bestFit="1" customWidth="1"/>
    <col min="7685" max="7685" width="3.85546875" customWidth="1"/>
    <col min="7686" max="7686" width="18.5703125" bestFit="1" customWidth="1"/>
    <col min="7687" max="7687" width="3.85546875" customWidth="1"/>
    <col min="7688" max="7688" width="27.28515625" customWidth="1"/>
    <col min="7689" max="7689" width="3.85546875" customWidth="1"/>
    <col min="7690" max="7690" width="20.28515625" bestFit="1" customWidth="1"/>
    <col min="7691" max="7691" width="3.85546875" customWidth="1"/>
    <col min="7937" max="7937" width="20.7109375" customWidth="1"/>
    <col min="7938" max="7938" width="28.140625" bestFit="1" customWidth="1"/>
    <col min="7939" max="7939" width="3.85546875" customWidth="1"/>
    <col min="7940" max="7940" width="26.7109375" bestFit="1" customWidth="1"/>
    <col min="7941" max="7941" width="3.85546875" customWidth="1"/>
    <col min="7942" max="7942" width="18.5703125" bestFit="1" customWidth="1"/>
    <col min="7943" max="7943" width="3.85546875" customWidth="1"/>
    <col min="7944" max="7944" width="27.28515625" customWidth="1"/>
    <col min="7945" max="7945" width="3.85546875" customWidth="1"/>
    <col min="7946" max="7946" width="20.28515625" bestFit="1" customWidth="1"/>
    <col min="7947" max="7947" width="3.85546875" customWidth="1"/>
    <col min="8193" max="8193" width="20.7109375" customWidth="1"/>
    <col min="8194" max="8194" width="28.140625" bestFit="1" customWidth="1"/>
    <col min="8195" max="8195" width="3.85546875" customWidth="1"/>
    <col min="8196" max="8196" width="26.7109375" bestFit="1" customWidth="1"/>
    <col min="8197" max="8197" width="3.85546875" customWidth="1"/>
    <col min="8198" max="8198" width="18.5703125" bestFit="1" customWidth="1"/>
    <col min="8199" max="8199" width="3.85546875" customWidth="1"/>
    <col min="8200" max="8200" width="27.28515625" customWidth="1"/>
    <col min="8201" max="8201" width="3.85546875" customWidth="1"/>
    <col min="8202" max="8202" width="20.28515625" bestFit="1" customWidth="1"/>
    <col min="8203" max="8203" width="3.85546875" customWidth="1"/>
    <col min="8449" max="8449" width="20.7109375" customWidth="1"/>
    <col min="8450" max="8450" width="28.140625" bestFit="1" customWidth="1"/>
    <col min="8451" max="8451" width="3.85546875" customWidth="1"/>
    <col min="8452" max="8452" width="26.7109375" bestFit="1" customWidth="1"/>
    <col min="8453" max="8453" width="3.85546875" customWidth="1"/>
    <col min="8454" max="8454" width="18.5703125" bestFit="1" customWidth="1"/>
    <col min="8455" max="8455" width="3.85546875" customWidth="1"/>
    <col min="8456" max="8456" width="27.28515625" customWidth="1"/>
    <col min="8457" max="8457" width="3.85546875" customWidth="1"/>
    <col min="8458" max="8458" width="20.28515625" bestFit="1" customWidth="1"/>
    <col min="8459" max="8459" width="3.85546875" customWidth="1"/>
    <col min="8705" max="8705" width="20.7109375" customWidth="1"/>
    <col min="8706" max="8706" width="28.140625" bestFit="1" customWidth="1"/>
    <col min="8707" max="8707" width="3.85546875" customWidth="1"/>
    <col min="8708" max="8708" width="26.7109375" bestFit="1" customWidth="1"/>
    <col min="8709" max="8709" width="3.85546875" customWidth="1"/>
    <col min="8710" max="8710" width="18.5703125" bestFit="1" customWidth="1"/>
    <col min="8711" max="8711" width="3.85546875" customWidth="1"/>
    <col min="8712" max="8712" width="27.28515625" customWidth="1"/>
    <col min="8713" max="8713" width="3.85546875" customWidth="1"/>
    <col min="8714" max="8714" width="20.28515625" bestFit="1" customWidth="1"/>
    <col min="8715" max="8715" width="3.85546875" customWidth="1"/>
    <col min="8961" max="8961" width="20.7109375" customWidth="1"/>
    <col min="8962" max="8962" width="28.140625" bestFit="1" customWidth="1"/>
    <col min="8963" max="8963" width="3.85546875" customWidth="1"/>
    <col min="8964" max="8964" width="26.7109375" bestFit="1" customWidth="1"/>
    <col min="8965" max="8965" width="3.85546875" customWidth="1"/>
    <col min="8966" max="8966" width="18.5703125" bestFit="1" customWidth="1"/>
    <col min="8967" max="8967" width="3.85546875" customWidth="1"/>
    <col min="8968" max="8968" width="27.28515625" customWidth="1"/>
    <col min="8969" max="8969" width="3.85546875" customWidth="1"/>
    <col min="8970" max="8970" width="20.28515625" bestFit="1" customWidth="1"/>
    <col min="8971" max="8971" width="3.85546875" customWidth="1"/>
    <col min="9217" max="9217" width="20.7109375" customWidth="1"/>
    <col min="9218" max="9218" width="28.140625" bestFit="1" customWidth="1"/>
    <col min="9219" max="9219" width="3.85546875" customWidth="1"/>
    <col min="9220" max="9220" width="26.7109375" bestFit="1" customWidth="1"/>
    <col min="9221" max="9221" width="3.85546875" customWidth="1"/>
    <col min="9222" max="9222" width="18.5703125" bestFit="1" customWidth="1"/>
    <col min="9223" max="9223" width="3.85546875" customWidth="1"/>
    <col min="9224" max="9224" width="27.28515625" customWidth="1"/>
    <col min="9225" max="9225" width="3.85546875" customWidth="1"/>
    <col min="9226" max="9226" width="20.28515625" bestFit="1" customWidth="1"/>
    <col min="9227" max="9227" width="3.85546875" customWidth="1"/>
    <col min="9473" max="9473" width="20.7109375" customWidth="1"/>
    <col min="9474" max="9474" width="28.140625" bestFit="1" customWidth="1"/>
    <col min="9475" max="9475" width="3.85546875" customWidth="1"/>
    <col min="9476" max="9476" width="26.7109375" bestFit="1" customWidth="1"/>
    <col min="9477" max="9477" width="3.85546875" customWidth="1"/>
    <col min="9478" max="9478" width="18.5703125" bestFit="1" customWidth="1"/>
    <col min="9479" max="9479" width="3.85546875" customWidth="1"/>
    <col min="9480" max="9480" width="27.28515625" customWidth="1"/>
    <col min="9481" max="9481" width="3.85546875" customWidth="1"/>
    <col min="9482" max="9482" width="20.28515625" bestFit="1" customWidth="1"/>
    <col min="9483" max="9483" width="3.85546875" customWidth="1"/>
    <col min="9729" max="9729" width="20.7109375" customWidth="1"/>
    <col min="9730" max="9730" width="28.140625" bestFit="1" customWidth="1"/>
    <col min="9731" max="9731" width="3.85546875" customWidth="1"/>
    <col min="9732" max="9732" width="26.7109375" bestFit="1" customWidth="1"/>
    <col min="9733" max="9733" width="3.85546875" customWidth="1"/>
    <col min="9734" max="9734" width="18.5703125" bestFit="1" customWidth="1"/>
    <col min="9735" max="9735" width="3.85546875" customWidth="1"/>
    <col min="9736" max="9736" width="27.28515625" customWidth="1"/>
    <col min="9737" max="9737" width="3.85546875" customWidth="1"/>
    <col min="9738" max="9738" width="20.28515625" bestFit="1" customWidth="1"/>
    <col min="9739" max="9739" width="3.85546875" customWidth="1"/>
    <col min="9985" max="9985" width="20.7109375" customWidth="1"/>
    <col min="9986" max="9986" width="28.140625" bestFit="1" customWidth="1"/>
    <col min="9987" max="9987" width="3.85546875" customWidth="1"/>
    <col min="9988" max="9988" width="26.7109375" bestFit="1" customWidth="1"/>
    <col min="9989" max="9989" width="3.85546875" customWidth="1"/>
    <col min="9990" max="9990" width="18.5703125" bestFit="1" customWidth="1"/>
    <col min="9991" max="9991" width="3.85546875" customWidth="1"/>
    <col min="9992" max="9992" width="27.28515625" customWidth="1"/>
    <col min="9993" max="9993" width="3.85546875" customWidth="1"/>
    <col min="9994" max="9994" width="20.28515625" bestFit="1" customWidth="1"/>
    <col min="9995" max="9995" width="3.85546875" customWidth="1"/>
    <col min="10241" max="10241" width="20.7109375" customWidth="1"/>
    <col min="10242" max="10242" width="28.140625" bestFit="1" customWidth="1"/>
    <col min="10243" max="10243" width="3.85546875" customWidth="1"/>
    <col min="10244" max="10244" width="26.7109375" bestFit="1" customWidth="1"/>
    <col min="10245" max="10245" width="3.85546875" customWidth="1"/>
    <col min="10246" max="10246" width="18.5703125" bestFit="1" customWidth="1"/>
    <col min="10247" max="10247" width="3.85546875" customWidth="1"/>
    <col min="10248" max="10248" width="27.28515625" customWidth="1"/>
    <col min="10249" max="10249" width="3.85546875" customWidth="1"/>
    <col min="10250" max="10250" width="20.28515625" bestFit="1" customWidth="1"/>
    <col min="10251" max="10251" width="3.85546875" customWidth="1"/>
    <col min="10497" max="10497" width="20.7109375" customWidth="1"/>
    <col min="10498" max="10498" width="28.140625" bestFit="1" customWidth="1"/>
    <col min="10499" max="10499" width="3.85546875" customWidth="1"/>
    <col min="10500" max="10500" width="26.7109375" bestFit="1" customWidth="1"/>
    <col min="10501" max="10501" width="3.85546875" customWidth="1"/>
    <col min="10502" max="10502" width="18.5703125" bestFit="1" customWidth="1"/>
    <col min="10503" max="10503" width="3.85546875" customWidth="1"/>
    <col min="10504" max="10504" width="27.28515625" customWidth="1"/>
    <col min="10505" max="10505" width="3.85546875" customWidth="1"/>
    <col min="10506" max="10506" width="20.28515625" bestFit="1" customWidth="1"/>
    <col min="10507" max="10507" width="3.85546875" customWidth="1"/>
    <col min="10753" max="10753" width="20.7109375" customWidth="1"/>
    <col min="10754" max="10754" width="28.140625" bestFit="1" customWidth="1"/>
    <col min="10755" max="10755" width="3.85546875" customWidth="1"/>
    <col min="10756" max="10756" width="26.7109375" bestFit="1" customWidth="1"/>
    <col min="10757" max="10757" width="3.85546875" customWidth="1"/>
    <col min="10758" max="10758" width="18.5703125" bestFit="1" customWidth="1"/>
    <col min="10759" max="10759" width="3.85546875" customWidth="1"/>
    <col min="10760" max="10760" width="27.28515625" customWidth="1"/>
    <col min="10761" max="10761" width="3.85546875" customWidth="1"/>
    <col min="10762" max="10762" width="20.28515625" bestFit="1" customWidth="1"/>
    <col min="10763" max="10763" width="3.85546875" customWidth="1"/>
    <col min="11009" max="11009" width="20.7109375" customWidth="1"/>
    <col min="11010" max="11010" width="28.140625" bestFit="1" customWidth="1"/>
    <col min="11011" max="11011" width="3.85546875" customWidth="1"/>
    <col min="11012" max="11012" width="26.7109375" bestFit="1" customWidth="1"/>
    <col min="11013" max="11013" width="3.85546875" customWidth="1"/>
    <col min="11014" max="11014" width="18.5703125" bestFit="1" customWidth="1"/>
    <col min="11015" max="11015" width="3.85546875" customWidth="1"/>
    <col min="11016" max="11016" width="27.28515625" customWidth="1"/>
    <col min="11017" max="11017" width="3.85546875" customWidth="1"/>
    <col min="11018" max="11018" width="20.28515625" bestFit="1" customWidth="1"/>
    <col min="11019" max="11019" width="3.85546875" customWidth="1"/>
    <col min="11265" max="11265" width="20.7109375" customWidth="1"/>
    <col min="11266" max="11266" width="28.140625" bestFit="1" customWidth="1"/>
    <col min="11267" max="11267" width="3.85546875" customWidth="1"/>
    <col min="11268" max="11268" width="26.7109375" bestFit="1" customWidth="1"/>
    <col min="11269" max="11269" width="3.85546875" customWidth="1"/>
    <col min="11270" max="11270" width="18.5703125" bestFit="1" customWidth="1"/>
    <col min="11271" max="11271" width="3.85546875" customWidth="1"/>
    <col min="11272" max="11272" width="27.28515625" customWidth="1"/>
    <col min="11273" max="11273" width="3.85546875" customWidth="1"/>
    <col min="11274" max="11274" width="20.28515625" bestFit="1" customWidth="1"/>
    <col min="11275" max="11275" width="3.85546875" customWidth="1"/>
    <col min="11521" max="11521" width="20.7109375" customWidth="1"/>
    <col min="11522" max="11522" width="28.140625" bestFit="1" customWidth="1"/>
    <col min="11523" max="11523" width="3.85546875" customWidth="1"/>
    <col min="11524" max="11524" width="26.7109375" bestFit="1" customWidth="1"/>
    <col min="11525" max="11525" width="3.85546875" customWidth="1"/>
    <col min="11526" max="11526" width="18.5703125" bestFit="1" customWidth="1"/>
    <col min="11527" max="11527" width="3.85546875" customWidth="1"/>
    <col min="11528" max="11528" width="27.28515625" customWidth="1"/>
    <col min="11529" max="11529" width="3.85546875" customWidth="1"/>
    <col min="11530" max="11530" width="20.28515625" bestFit="1" customWidth="1"/>
    <col min="11531" max="11531" width="3.85546875" customWidth="1"/>
    <col min="11777" max="11777" width="20.7109375" customWidth="1"/>
    <col min="11778" max="11778" width="28.140625" bestFit="1" customWidth="1"/>
    <col min="11779" max="11779" width="3.85546875" customWidth="1"/>
    <col min="11780" max="11780" width="26.7109375" bestFit="1" customWidth="1"/>
    <col min="11781" max="11781" width="3.85546875" customWidth="1"/>
    <col min="11782" max="11782" width="18.5703125" bestFit="1" customWidth="1"/>
    <col min="11783" max="11783" width="3.85546875" customWidth="1"/>
    <col min="11784" max="11784" width="27.28515625" customWidth="1"/>
    <col min="11785" max="11785" width="3.85546875" customWidth="1"/>
    <col min="11786" max="11786" width="20.28515625" bestFit="1" customWidth="1"/>
    <col min="11787" max="11787" width="3.85546875" customWidth="1"/>
    <col min="12033" max="12033" width="20.7109375" customWidth="1"/>
    <col min="12034" max="12034" width="28.140625" bestFit="1" customWidth="1"/>
    <col min="12035" max="12035" width="3.85546875" customWidth="1"/>
    <col min="12036" max="12036" width="26.7109375" bestFit="1" customWidth="1"/>
    <col min="12037" max="12037" width="3.85546875" customWidth="1"/>
    <col min="12038" max="12038" width="18.5703125" bestFit="1" customWidth="1"/>
    <col min="12039" max="12039" width="3.85546875" customWidth="1"/>
    <col min="12040" max="12040" width="27.28515625" customWidth="1"/>
    <col min="12041" max="12041" width="3.85546875" customWidth="1"/>
    <col min="12042" max="12042" width="20.28515625" bestFit="1" customWidth="1"/>
    <col min="12043" max="12043" width="3.85546875" customWidth="1"/>
    <col min="12289" max="12289" width="20.7109375" customWidth="1"/>
    <col min="12290" max="12290" width="28.140625" bestFit="1" customWidth="1"/>
    <col min="12291" max="12291" width="3.85546875" customWidth="1"/>
    <col min="12292" max="12292" width="26.7109375" bestFit="1" customWidth="1"/>
    <col min="12293" max="12293" width="3.85546875" customWidth="1"/>
    <col min="12294" max="12294" width="18.5703125" bestFit="1" customWidth="1"/>
    <col min="12295" max="12295" width="3.85546875" customWidth="1"/>
    <col min="12296" max="12296" width="27.28515625" customWidth="1"/>
    <col min="12297" max="12297" width="3.85546875" customWidth="1"/>
    <col min="12298" max="12298" width="20.28515625" bestFit="1" customWidth="1"/>
    <col min="12299" max="12299" width="3.85546875" customWidth="1"/>
    <col min="12545" max="12545" width="20.7109375" customWidth="1"/>
    <col min="12546" max="12546" width="28.140625" bestFit="1" customWidth="1"/>
    <col min="12547" max="12547" width="3.85546875" customWidth="1"/>
    <col min="12548" max="12548" width="26.7109375" bestFit="1" customWidth="1"/>
    <col min="12549" max="12549" width="3.85546875" customWidth="1"/>
    <col min="12550" max="12550" width="18.5703125" bestFit="1" customWidth="1"/>
    <col min="12551" max="12551" width="3.85546875" customWidth="1"/>
    <col min="12552" max="12552" width="27.28515625" customWidth="1"/>
    <col min="12553" max="12553" width="3.85546875" customWidth="1"/>
    <col min="12554" max="12554" width="20.28515625" bestFit="1" customWidth="1"/>
    <col min="12555" max="12555" width="3.85546875" customWidth="1"/>
    <col min="12801" max="12801" width="20.7109375" customWidth="1"/>
    <col min="12802" max="12802" width="28.140625" bestFit="1" customWidth="1"/>
    <col min="12803" max="12803" width="3.85546875" customWidth="1"/>
    <col min="12804" max="12804" width="26.7109375" bestFit="1" customWidth="1"/>
    <col min="12805" max="12805" width="3.85546875" customWidth="1"/>
    <col min="12806" max="12806" width="18.5703125" bestFit="1" customWidth="1"/>
    <col min="12807" max="12807" width="3.85546875" customWidth="1"/>
    <col min="12808" max="12808" width="27.28515625" customWidth="1"/>
    <col min="12809" max="12809" width="3.85546875" customWidth="1"/>
    <col min="12810" max="12810" width="20.28515625" bestFit="1" customWidth="1"/>
    <col min="12811" max="12811" width="3.85546875" customWidth="1"/>
    <col min="13057" max="13057" width="20.7109375" customWidth="1"/>
    <col min="13058" max="13058" width="28.140625" bestFit="1" customWidth="1"/>
    <col min="13059" max="13059" width="3.85546875" customWidth="1"/>
    <col min="13060" max="13060" width="26.7109375" bestFit="1" customWidth="1"/>
    <col min="13061" max="13061" width="3.85546875" customWidth="1"/>
    <col min="13062" max="13062" width="18.5703125" bestFit="1" customWidth="1"/>
    <col min="13063" max="13063" width="3.85546875" customWidth="1"/>
    <col min="13064" max="13064" width="27.28515625" customWidth="1"/>
    <col min="13065" max="13065" width="3.85546875" customWidth="1"/>
    <col min="13066" max="13066" width="20.28515625" bestFit="1" customWidth="1"/>
    <col min="13067" max="13067" width="3.85546875" customWidth="1"/>
    <col min="13313" max="13313" width="20.7109375" customWidth="1"/>
    <col min="13314" max="13314" width="28.140625" bestFit="1" customWidth="1"/>
    <col min="13315" max="13315" width="3.85546875" customWidth="1"/>
    <col min="13316" max="13316" width="26.7109375" bestFit="1" customWidth="1"/>
    <col min="13317" max="13317" width="3.85546875" customWidth="1"/>
    <col min="13318" max="13318" width="18.5703125" bestFit="1" customWidth="1"/>
    <col min="13319" max="13319" width="3.85546875" customWidth="1"/>
    <col min="13320" max="13320" width="27.28515625" customWidth="1"/>
    <col min="13321" max="13321" width="3.85546875" customWidth="1"/>
    <col min="13322" max="13322" width="20.28515625" bestFit="1" customWidth="1"/>
    <col min="13323" max="13323" width="3.85546875" customWidth="1"/>
    <col min="13569" max="13569" width="20.7109375" customWidth="1"/>
    <col min="13570" max="13570" width="28.140625" bestFit="1" customWidth="1"/>
    <col min="13571" max="13571" width="3.85546875" customWidth="1"/>
    <col min="13572" max="13572" width="26.7109375" bestFit="1" customWidth="1"/>
    <col min="13573" max="13573" width="3.85546875" customWidth="1"/>
    <col min="13574" max="13574" width="18.5703125" bestFit="1" customWidth="1"/>
    <col min="13575" max="13575" width="3.85546875" customWidth="1"/>
    <col min="13576" max="13576" width="27.28515625" customWidth="1"/>
    <col min="13577" max="13577" width="3.85546875" customWidth="1"/>
    <col min="13578" max="13578" width="20.28515625" bestFit="1" customWidth="1"/>
    <col min="13579" max="13579" width="3.85546875" customWidth="1"/>
    <col min="13825" max="13825" width="20.7109375" customWidth="1"/>
    <col min="13826" max="13826" width="28.140625" bestFit="1" customWidth="1"/>
    <col min="13827" max="13827" width="3.85546875" customWidth="1"/>
    <col min="13828" max="13828" width="26.7109375" bestFit="1" customWidth="1"/>
    <col min="13829" max="13829" width="3.85546875" customWidth="1"/>
    <col min="13830" max="13830" width="18.5703125" bestFit="1" customWidth="1"/>
    <col min="13831" max="13831" width="3.85546875" customWidth="1"/>
    <col min="13832" max="13832" width="27.28515625" customWidth="1"/>
    <col min="13833" max="13833" width="3.85546875" customWidth="1"/>
    <col min="13834" max="13834" width="20.28515625" bestFit="1" customWidth="1"/>
    <col min="13835" max="13835" width="3.85546875" customWidth="1"/>
    <col min="14081" max="14081" width="20.7109375" customWidth="1"/>
    <col min="14082" max="14082" width="28.140625" bestFit="1" customWidth="1"/>
    <col min="14083" max="14083" width="3.85546875" customWidth="1"/>
    <col min="14084" max="14084" width="26.7109375" bestFit="1" customWidth="1"/>
    <col min="14085" max="14085" width="3.85546875" customWidth="1"/>
    <col min="14086" max="14086" width="18.5703125" bestFit="1" customWidth="1"/>
    <col min="14087" max="14087" width="3.85546875" customWidth="1"/>
    <col min="14088" max="14088" width="27.28515625" customWidth="1"/>
    <col min="14089" max="14089" width="3.85546875" customWidth="1"/>
    <col min="14090" max="14090" width="20.28515625" bestFit="1" customWidth="1"/>
    <col min="14091" max="14091" width="3.85546875" customWidth="1"/>
    <col min="14337" max="14337" width="20.7109375" customWidth="1"/>
    <col min="14338" max="14338" width="28.140625" bestFit="1" customWidth="1"/>
    <col min="14339" max="14339" width="3.85546875" customWidth="1"/>
    <col min="14340" max="14340" width="26.7109375" bestFit="1" customWidth="1"/>
    <col min="14341" max="14341" width="3.85546875" customWidth="1"/>
    <col min="14342" max="14342" width="18.5703125" bestFit="1" customWidth="1"/>
    <col min="14343" max="14343" width="3.85546875" customWidth="1"/>
    <col min="14344" max="14344" width="27.28515625" customWidth="1"/>
    <col min="14345" max="14345" width="3.85546875" customWidth="1"/>
    <col min="14346" max="14346" width="20.28515625" bestFit="1" customWidth="1"/>
    <col min="14347" max="14347" width="3.85546875" customWidth="1"/>
    <col min="14593" max="14593" width="20.7109375" customWidth="1"/>
    <col min="14594" max="14594" width="28.140625" bestFit="1" customWidth="1"/>
    <col min="14595" max="14595" width="3.85546875" customWidth="1"/>
    <col min="14596" max="14596" width="26.7109375" bestFit="1" customWidth="1"/>
    <col min="14597" max="14597" width="3.85546875" customWidth="1"/>
    <col min="14598" max="14598" width="18.5703125" bestFit="1" customWidth="1"/>
    <col min="14599" max="14599" width="3.85546875" customWidth="1"/>
    <col min="14600" max="14600" width="27.28515625" customWidth="1"/>
    <col min="14601" max="14601" width="3.85546875" customWidth="1"/>
    <col min="14602" max="14602" width="20.28515625" bestFit="1" customWidth="1"/>
    <col min="14603" max="14603" width="3.85546875" customWidth="1"/>
    <col min="14849" max="14849" width="20.7109375" customWidth="1"/>
    <col min="14850" max="14850" width="28.140625" bestFit="1" customWidth="1"/>
    <col min="14851" max="14851" width="3.85546875" customWidth="1"/>
    <col min="14852" max="14852" width="26.7109375" bestFit="1" customWidth="1"/>
    <col min="14853" max="14853" width="3.85546875" customWidth="1"/>
    <col min="14854" max="14854" width="18.5703125" bestFit="1" customWidth="1"/>
    <col min="14855" max="14855" width="3.85546875" customWidth="1"/>
    <col min="14856" max="14856" width="27.28515625" customWidth="1"/>
    <col min="14857" max="14857" width="3.85546875" customWidth="1"/>
    <col min="14858" max="14858" width="20.28515625" bestFit="1" customWidth="1"/>
    <col min="14859" max="14859" width="3.85546875" customWidth="1"/>
    <col min="15105" max="15105" width="20.7109375" customWidth="1"/>
    <col min="15106" max="15106" width="28.140625" bestFit="1" customWidth="1"/>
    <col min="15107" max="15107" width="3.85546875" customWidth="1"/>
    <col min="15108" max="15108" width="26.7109375" bestFit="1" customWidth="1"/>
    <col min="15109" max="15109" width="3.85546875" customWidth="1"/>
    <col min="15110" max="15110" width="18.5703125" bestFit="1" customWidth="1"/>
    <col min="15111" max="15111" width="3.85546875" customWidth="1"/>
    <col min="15112" max="15112" width="27.28515625" customWidth="1"/>
    <col min="15113" max="15113" width="3.85546875" customWidth="1"/>
    <col min="15114" max="15114" width="20.28515625" bestFit="1" customWidth="1"/>
    <col min="15115" max="15115" width="3.85546875" customWidth="1"/>
    <col min="15361" max="15361" width="20.7109375" customWidth="1"/>
    <col min="15362" max="15362" width="28.140625" bestFit="1" customWidth="1"/>
    <col min="15363" max="15363" width="3.85546875" customWidth="1"/>
    <col min="15364" max="15364" width="26.7109375" bestFit="1" customWidth="1"/>
    <col min="15365" max="15365" width="3.85546875" customWidth="1"/>
    <col min="15366" max="15366" width="18.5703125" bestFit="1" customWidth="1"/>
    <col min="15367" max="15367" width="3.85546875" customWidth="1"/>
    <col min="15368" max="15368" width="27.28515625" customWidth="1"/>
    <col min="15369" max="15369" width="3.85546875" customWidth="1"/>
    <col min="15370" max="15370" width="20.28515625" bestFit="1" customWidth="1"/>
    <col min="15371" max="15371" width="3.85546875" customWidth="1"/>
    <col min="15617" max="15617" width="20.7109375" customWidth="1"/>
    <col min="15618" max="15618" width="28.140625" bestFit="1" customWidth="1"/>
    <col min="15619" max="15619" width="3.85546875" customWidth="1"/>
    <col min="15620" max="15620" width="26.7109375" bestFit="1" customWidth="1"/>
    <col min="15621" max="15621" width="3.85546875" customWidth="1"/>
    <col min="15622" max="15622" width="18.5703125" bestFit="1" customWidth="1"/>
    <col min="15623" max="15623" width="3.85546875" customWidth="1"/>
    <col min="15624" max="15624" width="27.28515625" customWidth="1"/>
    <col min="15625" max="15625" width="3.85546875" customWidth="1"/>
    <col min="15626" max="15626" width="20.28515625" bestFit="1" customWidth="1"/>
    <col min="15627" max="15627" width="3.85546875" customWidth="1"/>
    <col min="15873" max="15873" width="20.7109375" customWidth="1"/>
    <col min="15874" max="15874" width="28.140625" bestFit="1" customWidth="1"/>
    <col min="15875" max="15875" width="3.85546875" customWidth="1"/>
    <col min="15876" max="15876" width="26.7109375" bestFit="1" customWidth="1"/>
    <col min="15877" max="15877" width="3.85546875" customWidth="1"/>
    <col min="15878" max="15878" width="18.5703125" bestFit="1" customWidth="1"/>
    <col min="15879" max="15879" width="3.85546875" customWidth="1"/>
    <col min="15880" max="15880" width="27.28515625" customWidth="1"/>
    <col min="15881" max="15881" width="3.85546875" customWidth="1"/>
    <col min="15882" max="15882" width="20.28515625" bestFit="1" customWidth="1"/>
    <col min="15883" max="15883" width="3.85546875" customWidth="1"/>
    <col min="16129" max="16129" width="20.7109375" customWidth="1"/>
    <col min="16130" max="16130" width="28.140625" bestFit="1" customWidth="1"/>
    <col min="16131" max="16131" width="3.85546875" customWidth="1"/>
    <col min="16132" max="16132" width="26.7109375" bestFit="1" customWidth="1"/>
    <col min="16133" max="16133" width="3.85546875" customWidth="1"/>
    <col min="16134" max="16134" width="18.5703125" bestFit="1" customWidth="1"/>
    <col min="16135" max="16135" width="3.85546875" customWidth="1"/>
    <col min="16136" max="16136" width="27.28515625" customWidth="1"/>
    <col min="16137" max="16137" width="3.85546875" customWidth="1"/>
    <col min="16138" max="16138" width="20.28515625" bestFit="1" customWidth="1"/>
    <col min="16139" max="16139" width="3.85546875" customWidth="1"/>
  </cols>
  <sheetData>
    <row r="1" spans="1:24" ht="56.25" customHeight="1">
      <c r="A1" s="392"/>
      <c r="B1" s="443" t="s">
        <v>143</v>
      </c>
      <c r="C1" s="443"/>
      <c r="D1" s="443"/>
      <c r="E1" s="443"/>
      <c r="F1" s="400" t="s">
        <v>167</v>
      </c>
      <c r="G1" s="400"/>
      <c r="H1" s="400"/>
      <c r="I1" s="394" t="s">
        <v>151</v>
      </c>
      <c r="J1" s="394"/>
      <c r="K1" s="394"/>
    </row>
    <row r="2" spans="1:24" ht="16.5" customHeight="1">
      <c r="A2" s="392"/>
      <c r="B2" s="443"/>
      <c r="C2" s="443"/>
      <c r="D2" s="443"/>
      <c r="E2" s="443"/>
      <c r="F2" s="400"/>
      <c r="G2" s="400"/>
      <c r="H2" s="400"/>
      <c r="I2" s="395">
        <f>SUM(C3+E3+G3+I3+K3)</f>
        <v>100</v>
      </c>
      <c r="J2" s="395"/>
      <c r="K2" s="395"/>
    </row>
    <row r="3" spans="1:24" ht="23.25">
      <c r="A3" s="16" t="s">
        <v>0</v>
      </c>
      <c r="B3" s="16" t="s">
        <v>1</v>
      </c>
      <c r="C3" s="17">
        <f>SUM(C4:C10)</f>
        <v>36</v>
      </c>
      <c r="D3" s="16" t="s">
        <v>2</v>
      </c>
      <c r="E3" s="17">
        <f>SUM(E4:E10)</f>
        <v>19</v>
      </c>
      <c r="F3" s="16" t="s">
        <v>3</v>
      </c>
      <c r="G3" s="17">
        <f>SUM(G4:G10)</f>
        <v>24</v>
      </c>
      <c r="H3" s="42" t="s">
        <v>4</v>
      </c>
      <c r="I3" s="17">
        <f>SUM(I4:I10)</f>
        <v>19</v>
      </c>
      <c r="J3" s="16" t="s">
        <v>5</v>
      </c>
      <c r="K3" s="17">
        <f>SUM(K4:K10)</f>
        <v>2</v>
      </c>
      <c r="N3" s="440"/>
      <c r="O3" s="440"/>
    </row>
    <row r="4" spans="1:24" ht="42" customHeight="1">
      <c r="A4" s="114" t="s">
        <v>6</v>
      </c>
      <c r="B4" s="56" t="s">
        <v>7</v>
      </c>
      <c r="C4" s="57">
        <v>6</v>
      </c>
      <c r="D4" s="56" t="s">
        <v>141</v>
      </c>
      <c r="E4" s="57">
        <v>4</v>
      </c>
      <c r="F4" s="57"/>
      <c r="G4" s="57"/>
      <c r="H4" s="56" t="s">
        <v>9</v>
      </c>
      <c r="I4" s="57">
        <v>4</v>
      </c>
      <c r="J4" s="56"/>
      <c r="K4" s="57"/>
    </row>
    <row r="5" spans="1:24" ht="48">
      <c r="A5" s="105" t="s">
        <v>10</v>
      </c>
      <c r="B5" s="290" t="s">
        <v>625</v>
      </c>
      <c r="C5" s="57">
        <v>5</v>
      </c>
      <c r="D5" s="57"/>
      <c r="E5" s="57"/>
      <c r="F5" s="108" t="s">
        <v>329</v>
      </c>
      <c r="G5" s="57">
        <v>4</v>
      </c>
      <c r="H5" s="57" t="s">
        <v>13</v>
      </c>
      <c r="I5" s="57">
        <v>4</v>
      </c>
      <c r="J5" s="57"/>
      <c r="K5" s="57"/>
    </row>
    <row r="6" spans="1:24" ht="38.25">
      <c r="A6" s="114" t="s">
        <v>46</v>
      </c>
      <c r="B6" s="108" t="s">
        <v>330</v>
      </c>
      <c r="C6" s="57">
        <v>5</v>
      </c>
      <c r="D6" s="58"/>
      <c r="E6" s="57"/>
      <c r="F6" s="108" t="s">
        <v>331</v>
      </c>
      <c r="G6" s="57">
        <v>3</v>
      </c>
      <c r="H6" s="56" t="s">
        <v>245</v>
      </c>
      <c r="I6" s="57">
        <v>4</v>
      </c>
      <c r="J6" s="57"/>
      <c r="K6" s="57"/>
    </row>
    <row r="7" spans="1:24" ht="31.5" customHeight="1">
      <c r="A7" s="121" t="s">
        <v>26</v>
      </c>
      <c r="B7" s="56" t="s">
        <v>27</v>
      </c>
      <c r="C7" s="57">
        <v>5</v>
      </c>
      <c r="D7" s="108" t="s">
        <v>332</v>
      </c>
      <c r="E7" s="57">
        <v>6</v>
      </c>
      <c r="F7" s="56" t="s">
        <v>29</v>
      </c>
      <c r="G7" s="57">
        <v>4</v>
      </c>
      <c r="H7" s="56"/>
      <c r="I7" s="57"/>
      <c r="J7" s="57"/>
      <c r="K7" s="57"/>
    </row>
    <row r="8" spans="1:24" ht="25.5">
      <c r="A8" s="27" t="s">
        <v>333</v>
      </c>
      <c r="B8" s="5" t="s">
        <v>624</v>
      </c>
      <c r="C8" s="6">
        <v>6</v>
      </c>
      <c r="D8" s="5" t="s">
        <v>334</v>
      </c>
      <c r="E8" s="6">
        <v>5</v>
      </c>
      <c r="F8" s="5" t="s">
        <v>335</v>
      </c>
      <c r="G8" s="6">
        <v>4</v>
      </c>
      <c r="H8" s="5" t="s">
        <v>13</v>
      </c>
      <c r="I8" s="6">
        <v>3</v>
      </c>
      <c r="J8" s="5"/>
      <c r="K8" s="118"/>
    </row>
    <row r="9" spans="1:24" ht="36.75" customHeight="1">
      <c r="A9" s="121" t="s">
        <v>171</v>
      </c>
      <c r="B9" s="56" t="s">
        <v>172</v>
      </c>
      <c r="C9" s="57">
        <v>3</v>
      </c>
      <c r="D9" s="56"/>
      <c r="E9" s="57"/>
      <c r="F9" s="56" t="s">
        <v>173</v>
      </c>
      <c r="G9" s="57">
        <v>4</v>
      </c>
      <c r="H9" s="56"/>
      <c r="I9" s="57"/>
      <c r="J9" s="319" t="s">
        <v>663</v>
      </c>
      <c r="K9" s="57">
        <v>2</v>
      </c>
    </row>
    <row r="10" spans="1:24" ht="36" customHeight="1">
      <c r="A10" s="4" t="s">
        <v>337</v>
      </c>
      <c r="B10" s="108" t="s">
        <v>172</v>
      </c>
      <c r="C10" s="6">
        <v>6</v>
      </c>
      <c r="D10" s="5" t="s">
        <v>336</v>
      </c>
      <c r="E10" s="6">
        <v>4</v>
      </c>
      <c r="F10" s="5" t="s">
        <v>8</v>
      </c>
      <c r="G10" s="6">
        <v>5</v>
      </c>
      <c r="H10" s="6" t="s">
        <v>338</v>
      </c>
      <c r="I10" s="6">
        <v>4</v>
      </c>
      <c r="J10" s="6"/>
      <c r="K10" s="118"/>
    </row>
    <row r="11" spans="1:24" ht="25.5">
      <c r="A11" s="13" t="s">
        <v>157</v>
      </c>
      <c r="B11" s="14" t="s">
        <v>1</v>
      </c>
      <c r="C11" s="15"/>
      <c r="D11" s="14" t="s">
        <v>2</v>
      </c>
      <c r="E11" s="15"/>
      <c r="F11" s="14" t="s">
        <v>3</v>
      </c>
      <c r="G11" s="15"/>
      <c r="H11" s="14" t="s">
        <v>4</v>
      </c>
      <c r="I11" s="15"/>
      <c r="J11" s="14" t="s">
        <v>5</v>
      </c>
      <c r="K11" s="15"/>
    </row>
    <row r="12" spans="1:24" ht="18.75">
      <c r="A12" s="334" t="s">
        <v>263</v>
      </c>
      <c r="B12" s="334"/>
      <c r="C12" s="334"/>
      <c r="D12" s="333">
        <v>31</v>
      </c>
      <c r="E12" s="333"/>
      <c r="F12" s="333"/>
      <c r="G12" s="334" t="s">
        <v>149</v>
      </c>
      <c r="H12" s="334"/>
      <c r="I12" s="334"/>
      <c r="J12" s="323">
        <v>43315</v>
      </c>
      <c r="K12" s="324"/>
      <c r="L12" s="324"/>
    </row>
    <row r="13" spans="1:24" ht="63.75" customHeight="1">
      <c r="A13" s="442" t="s">
        <v>148</v>
      </c>
      <c r="B13" s="442"/>
      <c r="C13" s="442"/>
      <c r="D13" s="442"/>
      <c r="E13" s="442"/>
      <c r="F13" s="442"/>
      <c r="G13" s="442"/>
      <c r="H13" s="442"/>
      <c r="I13" s="442"/>
      <c r="J13" s="442"/>
      <c r="K13" s="44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27" customHeight="1">
      <c r="A14" s="441" t="s">
        <v>623</v>
      </c>
      <c r="B14" s="441"/>
      <c r="C14" s="441"/>
      <c r="D14" s="441"/>
      <c r="E14" s="441"/>
      <c r="F14" s="441"/>
      <c r="G14" s="441"/>
      <c r="H14" s="441"/>
      <c r="I14" s="441"/>
      <c r="J14" s="441"/>
      <c r="K14" s="441"/>
      <c r="L14" s="1"/>
      <c r="M14" s="2"/>
      <c r="N14" s="1"/>
      <c r="O14" s="1"/>
      <c r="P14" s="1"/>
      <c r="Q14" s="1"/>
      <c r="R14" s="1"/>
      <c r="S14" s="3"/>
      <c r="T14" s="1"/>
      <c r="U14" s="1"/>
      <c r="V14" s="1"/>
      <c r="W14" s="1"/>
      <c r="X14" s="1"/>
    </row>
    <row r="15" spans="1:24" ht="137.25" customHeight="1"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</sheetData>
  <mergeCells count="12">
    <mergeCell ref="N3:O3"/>
    <mergeCell ref="A1:A2"/>
    <mergeCell ref="A14:K14"/>
    <mergeCell ref="A12:C12"/>
    <mergeCell ref="D12:F12"/>
    <mergeCell ref="G12:I12"/>
    <mergeCell ref="A13:K13"/>
    <mergeCell ref="B1:E2"/>
    <mergeCell ref="F1:H2"/>
    <mergeCell ref="I1:K1"/>
    <mergeCell ref="I2:K2"/>
    <mergeCell ref="J12:L12"/>
  </mergeCells>
  <printOptions horizontalCentered="1" verticalCentered="1"/>
  <pageMargins left="0.19685039370078741" right="0.47244094488188981" top="0.39370078740157483" bottom="0.39370078740157483" header="0.31496062992125984" footer="0"/>
  <pageSetup scale="85" orientation="landscape" horizont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Plan14"/>
  <dimension ref="A1:V28"/>
  <sheetViews>
    <sheetView view="pageBreakPreview" topLeftCell="A14" zoomScaleNormal="70" zoomScaleSheetLayoutView="100" workbookViewId="0">
      <selection sqref="A1:L23"/>
    </sheetView>
  </sheetViews>
  <sheetFormatPr defaultRowHeight="15"/>
  <cols>
    <col min="1" max="1" width="20.42578125" customWidth="1"/>
    <col min="2" max="2" width="26.140625" customWidth="1"/>
    <col min="3" max="3" width="3.85546875" customWidth="1"/>
    <col min="4" max="4" width="16.140625" customWidth="1"/>
    <col min="5" max="5" width="3.85546875" customWidth="1"/>
    <col min="6" max="6" width="17.85546875" customWidth="1"/>
    <col min="7" max="7" width="3.85546875" customWidth="1"/>
    <col min="8" max="8" width="19.42578125" customWidth="1"/>
    <col min="9" max="9" width="5" customWidth="1"/>
    <col min="10" max="10" width="24.5703125" customWidth="1"/>
    <col min="11" max="11" width="3.85546875" customWidth="1"/>
    <col min="12" max="12" width="9.140625" hidden="1" customWidth="1"/>
    <col min="254" max="254" width="20.7109375" customWidth="1"/>
    <col min="255" max="255" width="28.140625" bestFit="1" customWidth="1"/>
    <col min="256" max="256" width="3.85546875" customWidth="1"/>
    <col min="257" max="257" width="26.7109375" bestFit="1" customWidth="1"/>
    <col min="258" max="258" width="3.85546875" customWidth="1"/>
    <col min="259" max="259" width="18.5703125" bestFit="1" customWidth="1"/>
    <col min="260" max="260" width="3.85546875" customWidth="1"/>
    <col min="261" max="261" width="27.28515625" customWidth="1"/>
    <col min="262" max="262" width="3.85546875" customWidth="1"/>
    <col min="263" max="263" width="20.28515625" bestFit="1" customWidth="1"/>
    <col min="264" max="264" width="3.85546875" customWidth="1"/>
    <col min="510" max="510" width="20.7109375" customWidth="1"/>
    <col min="511" max="511" width="28.140625" bestFit="1" customWidth="1"/>
    <col min="512" max="512" width="3.85546875" customWidth="1"/>
    <col min="513" max="513" width="26.7109375" bestFit="1" customWidth="1"/>
    <col min="514" max="514" width="3.85546875" customWidth="1"/>
    <col min="515" max="515" width="18.5703125" bestFit="1" customWidth="1"/>
    <col min="516" max="516" width="3.85546875" customWidth="1"/>
    <col min="517" max="517" width="27.28515625" customWidth="1"/>
    <col min="518" max="518" width="3.85546875" customWidth="1"/>
    <col min="519" max="519" width="20.28515625" bestFit="1" customWidth="1"/>
    <col min="520" max="520" width="3.85546875" customWidth="1"/>
    <col min="766" max="766" width="20.7109375" customWidth="1"/>
    <col min="767" max="767" width="28.140625" bestFit="1" customWidth="1"/>
    <col min="768" max="768" width="3.85546875" customWidth="1"/>
    <col min="769" max="769" width="26.7109375" bestFit="1" customWidth="1"/>
    <col min="770" max="770" width="3.85546875" customWidth="1"/>
    <col min="771" max="771" width="18.5703125" bestFit="1" customWidth="1"/>
    <col min="772" max="772" width="3.85546875" customWidth="1"/>
    <col min="773" max="773" width="27.28515625" customWidth="1"/>
    <col min="774" max="774" width="3.85546875" customWidth="1"/>
    <col min="775" max="775" width="20.28515625" bestFit="1" customWidth="1"/>
    <col min="776" max="776" width="3.85546875" customWidth="1"/>
    <col min="1022" max="1022" width="20.7109375" customWidth="1"/>
    <col min="1023" max="1023" width="28.140625" bestFit="1" customWidth="1"/>
    <col min="1024" max="1024" width="3.85546875" customWidth="1"/>
    <col min="1025" max="1025" width="26.7109375" bestFit="1" customWidth="1"/>
    <col min="1026" max="1026" width="3.85546875" customWidth="1"/>
    <col min="1027" max="1027" width="18.5703125" bestFit="1" customWidth="1"/>
    <col min="1028" max="1028" width="3.85546875" customWidth="1"/>
    <col min="1029" max="1029" width="27.28515625" customWidth="1"/>
    <col min="1030" max="1030" width="3.85546875" customWidth="1"/>
    <col min="1031" max="1031" width="20.28515625" bestFit="1" customWidth="1"/>
    <col min="1032" max="1032" width="3.85546875" customWidth="1"/>
    <col min="1278" max="1278" width="20.7109375" customWidth="1"/>
    <col min="1279" max="1279" width="28.140625" bestFit="1" customWidth="1"/>
    <col min="1280" max="1280" width="3.85546875" customWidth="1"/>
    <col min="1281" max="1281" width="26.7109375" bestFit="1" customWidth="1"/>
    <col min="1282" max="1282" width="3.85546875" customWidth="1"/>
    <col min="1283" max="1283" width="18.5703125" bestFit="1" customWidth="1"/>
    <col min="1284" max="1284" width="3.85546875" customWidth="1"/>
    <col min="1285" max="1285" width="27.28515625" customWidth="1"/>
    <col min="1286" max="1286" width="3.85546875" customWidth="1"/>
    <col min="1287" max="1287" width="20.28515625" bestFit="1" customWidth="1"/>
    <col min="1288" max="1288" width="3.85546875" customWidth="1"/>
    <col min="1534" max="1534" width="20.7109375" customWidth="1"/>
    <col min="1535" max="1535" width="28.140625" bestFit="1" customWidth="1"/>
    <col min="1536" max="1536" width="3.85546875" customWidth="1"/>
    <col min="1537" max="1537" width="26.7109375" bestFit="1" customWidth="1"/>
    <col min="1538" max="1538" width="3.85546875" customWidth="1"/>
    <col min="1539" max="1539" width="18.5703125" bestFit="1" customWidth="1"/>
    <col min="1540" max="1540" width="3.85546875" customWidth="1"/>
    <col min="1541" max="1541" width="27.28515625" customWidth="1"/>
    <col min="1542" max="1542" width="3.85546875" customWidth="1"/>
    <col min="1543" max="1543" width="20.28515625" bestFit="1" customWidth="1"/>
    <col min="1544" max="1544" width="3.85546875" customWidth="1"/>
    <col min="1790" max="1790" width="20.7109375" customWidth="1"/>
    <col min="1791" max="1791" width="28.140625" bestFit="1" customWidth="1"/>
    <col min="1792" max="1792" width="3.85546875" customWidth="1"/>
    <col min="1793" max="1793" width="26.7109375" bestFit="1" customWidth="1"/>
    <col min="1794" max="1794" width="3.85546875" customWidth="1"/>
    <col min="1795" max="1795" width="18.5703125" bestFit="1" customWidth="1"/>
    <col min="1796" max="1796" width="3.85546875" customWidth="1"/>
    <col min="1797" max="1797" width="27.28515625" customWidth="1"/>
    <col min="1798" max="1798" width="3.85546875" customWidth="1"/>
    <col min="1799" max="1799" width="20.28515625" bestFit="1" customWidth="1"/>
    <col min="1800" max="1800" width="3.85546875" customWidth="1"/>
    <col min="2046" max="2046" width="20.7109375" customWidth="1"/>
    <col min="2047" max="2047" width="28.140625" bestFit="1" customWidth="1"/>
    <col min="2048" max="2048" width="3.85546875" customWidth="1"/>
    <col min="2049" max="2049" width="26.7109375" bestFit="1" customWidth="1"/>
    <col min="2050" max="2050" width="3.85546875" customWidth="1"/>
    <col min="2051" max="2051" width="18.5703125" bestFit="1" customWidth="1"/>
    <col min="2052" max="2052" width="3.85546875" customWidth="1"/>
    <col min="2053" max="2053" width="27.28515625" customWidth="1"/>
    <col min="2054" max="2054" width="3.85546875" customWidth="1"/>
    <col min="2055" max="2055" width="20.28515625" bestFit="1" customWidth="1"/>
    <col min="2056" max="2056" width="3.85546875" customWidth="1"/>
    <col min="2302" max="2302" width="20.7109375" customWidth="1"/>
    <col min="2303" max="2303" width="28.140625" bestFit="1" customWidth="1"/>
    <col min="2304" max="2304" width="3.85546875" customWidth="1"/>
    <col min="2305" max="2305" width="26.7109375" bestFit="1" customWidth="1"/>
    <col min="2306" max="2306" width="3.85546875" customWidth="1"/>
    <col min="2307" max="2307" width="18.5703125" bestFit="1" customWidth="1"/>
    <col min="2308" max="2308" width="3.85546875" customWidth="1"/>
    <col min="2309" max="2309" width="27.28515625" customWidth="1"/>
    <col min="2310" max="2310" width="3.85546875" customWidth="1"/>
    <col min="2311" max="2311" width="20.28515625" bestFit="1" customWidth="1"/>
    <col min="2312" max="2312" width="3.85546875" customWidth="1"/>
    <col min="2558" max="2558" width="20.7109375" customWidth="1"/>
    <col min="2559" max="2559" width="28.140625" bestFit="1" customWidth="1"/>
    <col min="2560" max="2560" width="3.85546875" customWidth="1"/>
    <col min="2561" max="2561" width="26.7109375" bestFit="1" customWidth="1"/>
    <col min="2562" max="2562" width="3.85546875" customWidth="1"/>
    <col min="2563" max="2563" width="18.5703125" bestFit="1" customWidth="1"/>
    <col min="2564" max="2564" width="3.85546875" customWidth="1"/>
    <col min="2565" max="2565" width="27.28515625" customWidth="1"/>
    <col min="2566" max="2566" width="3.85546875" customWidth="1"/>
    <col min="2567" max="2567" width="20.28515625" bestFit="1" customWidth="1"/>
    <col min="2568" max="2568" width="3.85546875" customWidth="1"/>
    <col min="2814" max="2814" width="20.7109375" customWidth="1"/>
    <col min="2815" max="2815" width="28.140625" bestFit="1" customWidth="1"/>
    <col min="2816" max="2816" width="3.85546875" customWidth="1"/>
    <col min="2817" max="2817" width="26.7109375" bestFit="1" customWidth="1"/>
    <col min="2818" max="2818" width="3.85546875" customWidth="1"/>
    <col min="2819" max="2819" width="18.5703125" bestFit="1" customWidth="1"/>
    <col min="2820" max="2820" width="3.85546875" customWidth="1"/>
    <col min="2821" max="2821" width="27.28515625" customWidth="1"/>
    <col min="2822" max="2822" width="3.85546875" customWidth="1"/>
    <col min="2823" max="2823" width="20.28515625" bestFit="1" customWidth="1"/>
    <col min="2824" max="2824" width="3.85546875" customWidth="1"/>
    <col min="3070" max="3070" width="20.7109375" customWidth="1"/>
    <col min="3071" max="3071" width="28.140625" bestFit="1" customWidth="1"/>
    <col min="3072" max="3072" width="3.85546875" customWidth="1"/>
    <col min="3073" max="3073" width="26.7109375" bestFit="1" customWidth="1"/>
    <col min="3074" max="3074" width="3.85546875" customWidth="1"/>
    <col min="3075" max="3075" width="18.5703125" bestFit="1" customWidth="1"/>
    <col min="3076" max="3076" width="3.85546875" customWidth="1"/>
    <col min="3077" max="3077" width="27.28515625" customWidth="1"/>
    <col min="3078" max="3078" width="3.85546875" customWidth="1"/>
    <col min="3079" max="3079" width="20.28515625" bestFit="1" customWidth="1"/>
    <col min="3080" max="3080" width="3.85546875" customWidth="1"/>
    <col min="3326" max="3326" width="20.7109375" customWidth="1"/>
    <col min="3327" max="3327" width="28.140625" bestFit="1" customWidth="1"/>
    <col min="3328" max="3328" width="3.85546875" customWidth="1"/>
    <col min="3329" max="3329" width="26.7109375" bestFit="1" customWidth="1"/>
    <col min="3330" max="3330" width="3.85546875" customWidth="1"/>
    <col min="3331" max="3331" width="18.5703125" bestFit="1" customWidth="1"/>
    <col min="3332" max="3332" width="3.85546875" customWidth="1"/>
    <col min="3333" max="3333" width="27.28515625" customWidth="1"/>
    <col min="3334" max="3334" width="3.85546875" customWidth="1"/>
    <col min="3335" max="3335" width="20.28515625" bestFit="1" customWidth="1"/>
    <col min="3336" max="3336" width="3.85546875" customWidth="1"/>
    <col min="3582" max="3582" width="20.7109375" customWidth="1"/>
    <col min="3583" max="3583" width="28.140625" bestFit="1" customWidth="1"/>
    <col min="3584" max="3584" width="3.85546875" customWidth="1"/>
    <col min="3585" max="3585" width="26.7109375" bestFit="1" customWidth="1"/>
    <col min="3586" max="3586" width="3.85546875" customWidth="1"/>
    <col min="3587" max="3587" width="18.5703125" bestFit="1" customWidth="1"/>
    <col min="3588" max="3588" width="3.85546875" customWidth="1"/>
    <col min="3589" max="3589" width="27.28515625" customWidth="1"/>
    <col min="3590" max="3590" width="3.85546875" customWidth="1"/>
    <col min="3591" max="3591" width="20.28515625" bestFit="1" customWidth="1"/>
    <col min="3592" max="3592" width="3.85546875" customWidth="1"/>
    <col min="3838" max="3838" width="20.7109375" customWidth="1"/>
    <col min="3839" max="3839" width="28.140625" bestFit="1" customWidth="1"/>
    <col min="3840" max="3840" width="3.85546875" customWidth="1"/>
    <col min="3841" max="3841" width="26.7109375" bestFit="1" customWidth="1"/>
    <col min="3842" max="3842" width="3.85546875" customWidth="1"/>
    <col min="3843" max="3843" width="18.5703125" bestFit="1" customWidth="1"/>
    <col min="3844" max="3844" width="3.85546875" customWidth="1"/>
    <col min="3845" max="3845" width="27.28515625" customWidth="1"/>
    <col min="3846" max="3846" width="3.85546875" customWidth="1"/>
    <col min="3847" max="3847" width="20.28515625" bestFit="1" customWidth="1"/>
    <col min="3848" max="3848" width="3.85546875" customWidth="1"/>
    <col min="4094" max="4094" width="20.7109375" customWidth="1"/>
    <col min="4095" max="4095" width="28.140625" bestFit="1" customWidth="1"/>
    <col min="4096" max="4096" width="3.85546875" customWidth="1"/>
    <col min="4097" max="4097" width="26.7109375" bestFit="1" customWidth="1"/>
    <col min="4098" max="4098" width="3.85546875" customWidth="1"/>
    <col min="4099" max="4099" width="18.5703125" bestFit="1" customWidth="1"/>
    <col min="4100" max="4100" width="3.85546875" customWidth="1"/>
    <col min="4101" max="4101" width="27.28515625" customWidth="1"/>
    <col min="4102" max="4102" width="3.85546875" customWidth="1"/>
    <col min="4103" max="4103" width="20.28515625" bestFit="1" customWidth="1"/>
    <col min="4104" max="4104" width="3.85546875" customWidth="1"/>
    <col min="4350" max="4350" width="20.7109375" customWidth="1"/>
    <col min="4351" max="4351" width="28.140625" bestFit="1" customWidth="1"/>
    <col min="4352" max="4352" width="3.85546875" customWidth="1"/>
    <col min="4353" max="4353" width="26.7109375" bestFit="1" customWidth="1"/>
    <col min="4354" max="4354" width="3.85546875" customWidth="1"/>
    <col min="4355" max="4355" width="18.5703125" bestFit="1" customWidth="1"/>
    <col min="4356" max="4356" width="3.85546875" customWidth="1"/>
    <col min="4357" max="4357" width="27.28515625" customWidth="1"/>
    <col min="4358" max="4358" width="3.85546875" customWidth="1"/>
    <col min="4359" max="4359" width="20.28515625" bestFit="1" customWidth="1"/>
    <col min="4360" max="4360" width="3.85546875" customWidth="1"/>
    <col min="4606" max="4606" width="20.7109375" customWidth="1"/>
    <col min="4607" max="4607" width="28.140625" bestFit="1" customWidth="1"/>
    <col min="4608" max="4608" width="3.85546875" customWidth="1"/>
    <col min="4609" max="4609" width="26.7109375" bestFit="1" customWidth="1"/>
    <col min="4610" max="4610" width="3.85546875" customWidth="1"/>
    <col min="4611" max="4611" width="18.5703125" bestFit="1" customWidth="1"/>
    <col min="4612" max="4612" width="3.85546875" customWidth="1"/>
    <col min="4613" max="4613" width="27.28515625" customWidth="1"/>
    <col min="4614" max="4614" width="3.85546875" customWidth="1"/>
    <col min="4615" max="4615" width="20.28515625" bestFit="1" customWidth="1"/>
    <col min="4616" max="4616" width="3.85546875" customWidth="1"/>
    <col min="4862" max="4862" width="20.7109375" customWidth="1"/>
    <col min="4863" max="4863" width="28.140625" bestFit="1" customWidth="1"/>
    <col min="4864" max="4864" width="3.85546875" customWidth="1"/>
    <col min="4865" max="4865" width="26.7109375" bestFit="1" customWidth="1"/>
    <col min="4866" max="4866" width="3.85546875" customWidth="1"/>
    <col min="4867" max="4867" width="18.5703125" bestFit="1" customWidth="1"/>
    <col min="4868" max="4868" width="3.85546875" customWidth="1"/>
    <col min="4869" max="4869" width="27.28515625" customWidth="1"/>
    <col min="4870" max="4870" width="3.85546875" customWidth="1"/>
    <col min="4871" max="4871" width="20.28515625" bestFit="1" customWidth="1"/>
    <col min="4872" max="4872" width="3.85546875" customWidth="1"/>
    <col min="5118" max="5118" width="20.7109375" customWidth="1"/>
    <col min="5119" max="5119" width="28.140625" bestFit="1" customWidth="1"/>
    <col min="5120" max="5120" width="3.85546875" customWidth="1"/>
    <col min="5121" max="5121" width="26.7109375" bestFit="1" customWidth="1"/>
    <col min="5122" max="5122" width="3.85546875" customWidth="1"/>
    <col min="5123" max="5123" width="18.5703125" bestFit="1" customWidth="1"/>
    <col min="5124" max="5124" width="3.85546875" customWidth="1"/>
    <col min="5125" max="5125" width="27.28515625" customWidth="1"/>
    <col min="5126" max="5126" width="3.85546875" customWidth="1"/>
    <col min="5127" max="5127" width="20.28515625" bestFit="1" customWidth="1"/>
    <col min="5128" max="5128" width="3.85546875" customWidth="1"/>
    <col min="5374" max="5374" width="20.7109375" customWidth="1"/>
    <col min="5375" max="5375" width="28.140625" bestFit="1" customWidth="1"/>
    <col min="5376" max="5376" width="3.85546875" customWidth="1"/>
    <col min="5377" max="5377" width="26.7109375" bestFit="1" customWidth="1"/>
    <col min="5378" max="5378" width="3.85546875" customWidth="1"/>
    <col min="5379" max="5379" width="18.5703125" bestFit="1" customWidth="1"/>
    <col min="5380" max="5380" width="3.85546875" customWidth="1"/>
    <col min="5381" max="5381" width="27.28515625" customWidth="1"/>
    <col min="5382" max="5382" width="3.85546875" customWidth="1"/>
    <col min="5383" max="5383" width="20.28515625" bestFit="1" customWidth="1"/>
    <col min="5384" max="5384" width="3.85546875" customWidth="1"/>
    <col min="5630" max="5630" width="20.7109375" customWidth="1"/>
    <col min="5631" max="5631" width="28.140625" bestFit="1" customWidth="1"/>
    <col min="5632" max="5632" width="3.85546875" customWidth="1"/>
    <col min="5633" max="5633" width="26.7109375" bestFit="1" customWidth="1"/>
    <col min="5634" max="5634" width="3.85546875" customWidth="1"/>
    <col min="5635" max="5635" width="18.5703125" bestFit="1" customWidth="1"/>
    <col min="5636" max="5636" width="3.85546875" customWidth="1"/>
    <col min="5637" max="5637" width="27.28515625" customWidth="1"/>
    <col min="5638" max="5638" width="3.85546875" customWidth="1"/>
    <col min="5639" max="5639" width="20.28515625" bestFit="1" customWidth="1"/>
    <col min="5640" max="5640" width="3.85546875" customWidth="1"/>
    <col min="5886" max="5886" width="20.7109375" customWidth="1"/>
    <col min="5887" max="5887" width="28.140625" bestFit="1" customWidth="1"/>
    <col min="5888" max="5888" width="3.85546875" customWidth="1"/>
    <col min="5889" max="5889" width="26.7109375" bestFit="1" customWidth="1"/>
    <col min="5890" max="5890" width="3.85546875" customWidth="1"/>
    <col min="5891" max="5891" width="18.5703125" bestFit="1" customWidth="1"/>
    <col min="5892" max="5892" width="3.85546875" customWidth="1"/>
    <col min="5893" max="5893" width="27.28515625" customWidth="1"/>
    <col min="5894" max="5894" width="3.85546875" customWidth="1"/>
    <col min="5895" max="5895" width="20.28515625" bestFit="1" customWidth="1"/>
    <col min="5896" max="5896" width="3.85546875" customWidth="1"/>
    <col min="6142" max="6142" width="20.7109375" customWidth="1"/>
    <col min="6143" max="6143" width="28.140625" bestFit="1" customWidth="1"/>
    <col min="6144" max="6144" width="3.85546875" customWidth="1"/>
    <col min="6145" max="6145" width="26.7109375" bestFit="1" customWidth="1"/>
    <col min="6146" max="6146" width="3.85546875" customWidth="1"/>
    <col min="6147" max="6147" width="18.5703125" bestFit="1" customWidth="1"/>
    <col min="6148" max="6148" width="3.85546875" customWidth="1"/>
    <col min="6149" max="6149" width="27.28515625" customWidth="1"/>
    <col min="6150" max="6150" width="3.85546875" customWidth="1"/>
    <col min="6151" max="6151" width="20.28515625" bestFit="1" customWidth="1"/>
    <col min="6152" max="6152" width="3.85546875" customWidth="1"/>
    <col min="6398" max="6398" width="20.7109375" customWidth="1"/>
    <col min="6399" max="6399" width="28.140625" bestFit="1" customWidth="1"/>
    <col min="6400" max="6400" width="3.85546875" customWidth="1"/>
    <col min="6401" max="6401" width="26.7109375" bestFit="1" customWidth="1"/>
    <col min="6402" max="6402" width="3.85546875" customWidth="1"/>
    <col min="6403" max="6403" width="18.5703125" bestFit="1" customWidth="1"/>
    <col min="6404" max="6404" width="3.85546875" customWidth="1"/>
    <col min="6405" max="6405" width="27.28515625" customWidth="1"/>
    <col min="6406" max="6406" width="3.85546875" customWidth="1"/>
    <col min="6407" max="6407" width="20.28515625" bestFit="1" customWidth="1"/>
    <col min="6408" max="6408" width="3.85546875" customWidth="1"/>
    <col min="6654" max="6654" width="20.7109375" customWidth="1"/>
    <col min="6655" max="6655" width="28.140625" bestFit="1" customWidth="1"/>
    <col min="6656" max="6656" width="3.85546875" customWidth="1"/>
    <col min="6657" max="6657" width="26.7109375" bestFit="1" customWidth="1"/>
    <col min="6658" max="6658" width="3.85546875" customWidth="1"/>
    <col min="6659" max="6659" width="18.5703125" bestFit="1" customWidth="1"/>
    <col min="6660" max="6660" width="3.85546875" customWidth="1"/>
    <col min="6661" max="6661" width="27.28515625" customWidth="1"/>
    <col min="6662" max="6662" width="3.85546875" customWidth="1"/>
    <col min="6663" max="6663" width="20.28515625" bestFit="1" customWidth="1"/>
    <col min="6664" max="6664" width="3.85546875" customWidth="1"/>
    <col min="6910" max="6910" width="20.7109375" customWidth="1"/>
    <col min="6911" max="6911" width="28.140625" bestFit="1" customWidth="1"/>
    <col min="6912" max="6912" width="3.85546875" customWidth="1"/>
    <col min="6913" max="6913" width="26.7109375" bestFit="1" customWidth="1"/>
    <col min="6914" max="6914" width="3.85546875" customWidth="1"/>
    <col min="6915" max="6915" width="18.5703125" bestFit="1" customWidth="1"/>
    <col min="6916" max="6916" width="3.85546875" customWidth="1"/>
    <col min="6917" max="6917" width="27.28515625" customWidth="1"/>
    <col min="6918" max="6918" width="3.85546875" customWidth="1"/>
    <col min="6919" max="6919" width="20.28515625" bestFit="1" customWidth="1"/>
    <col min="6920" max="6920" width="3.85546875" customWidth="1"/>
    <col min="7166" max="7166" width="20.7109375" customWidth="1"/>
    <col min="7167" max="7167" width="28.140625" bestFit="1" customWidth="1"/>
    <col min="7168" max="7168" width="3.85546875" customWidth="1"/>
    <col min="7169" max="7169" width="26.7109375" bestFit="1" customWidth="1"/>
    <col min="7170" max="7170" width="3.85546875" customWidth="1"/>
    <col min="7171" max="7171" width="18.5703125" bestFit="1" customWidth="1"/>
    <col min="7172" max="7172" width="3.85546875" customWidth="1"/>
    <col min="7173" max="7173" width="27.28515625" customWidth="1"/>
    <col min="7174" max="7174" width="3.85546875" customWidth="1"/>
    <col min="7175" max="7175" width="20.28515625" bestFit="1" customWidth="1"/>
    <col min="7176" max="7176" width="3.85546875" customWidth="1"/>
    <col min="7422" max="7422" width="20.7109375" customWidth="1"/>
    <col min="7423" max="7423" width="28.140625" bestFit="1" customWidth="1"/>
    <col min="7424" max="7424" width="3.85546875" customWidth="1"/>
    <col min="7425" max="7425" width="26.7109375" bestFit="1" customWidth="1"/>
    <col min="7426" max="7426" width="3.85546875" customWidth="1"/>
    <col min="7427" max="7427" width="18.5703125" bestFit="1" customWidth="1"/>
    <col min="7428" max="7428" width="3.85546875" customWidth="1"/>
    <col min="7429" max="7429" width="27.28515625" customWidth="1"/>
    <col min="7430" max="7430" width="3.85546875" customWidth="1"/>
    <col min="7431" max="7431" width="20.28515625" bestFit="1" customWidth="1"/>
    <col min="7432" max="7432" width="3.85546875" customWidth="1"/>
    <col min="7678" max="7678" width="20.7109375" customWidth="1"/>
    <col min="7679" max="7679" width="28.140625" bestFit="1" customWidth="1"/>
    <col min="7680" max="7680" width="3.85546875" customWidth="1"/>
    <col min="7681" max="7681" width="26.7109375" bestFit="1" customWidth="1"/>
    <col min="7682" max="7682" width="3.85546875" customWidth="1"/>
    <col min="7683" max="7683" width="18.5703125" bestFit="1" customWidth="1"/>
    <col min="7684" max="7684" width="3.85546875" customWidth="1"/>
    <col min="7685" max="7685" width="27.28515625" customWidth="1"/>
    <col min="7686" max="7686" width="3.85546875" customWidth="1"/>
    <col min="7687" max="7687" width="20.28515625" bestFit="1" customWidth="1"/>
    <col min="7688" max="7688" width="3.85546875" customWidth="1"/>
    <col min="7934" max="7934" width="20.7109375" customWidth="1"/>
    <col min="7935" max="7935" width="28.140625" bestFit="1" customWidth="1"/>
    <col min="7936" max="7936" width="3.85546875" customWidth="1"/>
    <col min="7937" max="7937" width="26.7109375" bestFit="1" customWidth="1"/>
    <col min="7938" max="7938" width="3.85546875" customWidth="1"/>
    <col min="7939" max="7939" width="18.5703125" bestFit="1" customWidth="1"/>
    <col min="7940" max="7940" width="3.85546875" customWidth="1"/>
    <col min="7941" max="7941" width="27.28515625" customWidth="1"/>
    <col min="7942" max="7942" width="3.85546875" customWidth="1"/>
    <col min="7943" max="7943" width="20.28515625" bestFit="1" customWidth="1"/>
    <col min="7944" max="7944" width="3.85546875" customWidth="1"/>
    <col min="8190" max="8190" width="20.7109375" customWidth="1"/>
    <col min="8191" max="8191" width="28.140625" bestFit="1" customWidth="1"/>
    <col min="8192" max="8192" width="3.85546875" customWidth="1"/>
    <col min="8193" max="8193" width="26.7109375" bestFit="1" customWidth="1"/>
    <col min="8194" max="8194" width="3.85546875" customWidth="1"/>
    <col min="8195" max="8195" width="18.5703125" bestFit="1" customWidth="1"/>
    <col min="8196" max="8196" width="3.85546875" customWidth="1"/>
    <col min="8197" max="8197" width="27.28515625" customWidth="1"/>
    <col min="8198" max="8198" width="3.85546875" customWidth="1"/>
    <col min="8199" max="8199" width="20.28515625" bestFit="1" customWidth="1"/>
    <col min="8200" max="8200" width="3.85546875" customWidth="1"/>
    <col min="8446" max="8446" width="20.7109375" customWidth="1"/>
    <col min="8447" max="8447" width="28.140625" bestFit="1" customWidth="1"/>
    <col min="8448" max="8448" width="3.85546875" customWidth="1"/>
    <col min="8449" max="8449" width="26.7109375" bestFit="1" customWidth="1"/>
    <col min="8450" max="8450" width="3.85546875" customWidth="1"/>
    <col min="8451" max="8451" width="18.5703125" bestFit="1" customWidth="1"/>
    <col min="8452" max="8452" width="3.85546875" customWidth="1"/>
    <col min="8453" max="8453" width="27.28515625" customWidth="1"/>
    <col min="8454" max="8454" width="3.85546875" customWidth="1"/>
    <col min="8455" max="8455" width="20.28515625" bestFit="1" customWidth="1"/>
    <col min="8456" max="8456" width="3.85546875" customWidth="1"/>
    <col min="8702" max="8702" width="20.7109375" customWidth="1"/>
    <col min="8703" max="8703" width="28.140625" bestFit="1" customWidth="1"/>
    <col min="8704" max="8704" width="3.85546875" customWidth="1"/>
    <col min="8705" max="8705" width="26.7109375" bestFit="1" customWidth="1"/>
    <col min="8706" max="8706" width="3.85546875" customWidth="1"/>
    <col min="8707" max="8707" width="18.5703125" bestFit="1" customWidth="1"/>
    <col min="8708" max="8708" width="3.85546875" customWidth="1"/>
    <col min="8709" max="8709" width="27.28515625" customWidth="1"/>
    <col min="8710" max="8710" width="3.85546875" customWidth="1"/>
    <col min="8711" max="8711" width="20.28515625" bestFit="1" customWidth="1"/>
    <col min="8712" max="8712" width="3.85546875" customWidth="1"/>
    <col min="8958" max="8958" width="20.7109375" customWidth="1"/>
    <col min="8959" max="8959" width="28.140625" bestFit="1" customWidth="1"/>
    <col min="8960" max="8960" width="3.85546875" customWidth="1"/>
    <col min="8961" max="8961" width="26.7109375" bestFit="1" customWidth="1"/>
    <col min="8962" max="8962" width="3.85546875" customWidth="1"/>
    <col min="8963" max="8963" width="18.5703125" bestFit="1" customWidth="1"/>
    <col min="8964" max="8964" width="3.85546875" customWidth="1"/>
    <col min="8965" max="8965" width="27.28515625" customWidth="1"/>
    <col min="8966" max="8966" width="3.85546875" customWidth="1"/>
    <col min="8967" max="8967" width="20.28515625" bestFit="1" customWidth="1"/>
    <col min="8968" max="8968" width="3.85546875" customWidth="1"/>
    <col min="9214" max="9214" width="20.7109375" customWidth="1"/>
    <col min="9215" max="9215" width="28.140625" bestFit="1" customWidth="1"/>
    <col min="9216" max="9216" width="3.85546875" customWidth="1"/>
    <col min="9217" max="9217" width="26.7109375" bestFit="1" customWidth="1"/>
    <col min="9218" max="9218" width="3.85546875" customWidth="1"/>
    <col min="9219" max="9219" width="18.5703125" bestFit="1" customWidth="1"/>
    <col min="9220" max="9220" width="3.85546875" customWidth="1"/>
    <col min="9221" max="9221" width="27.28515625" customWidth="1"/>
    <col min="9222" max="9222" width="3.85546875" customWidth="1"/>
    <col min="9223" max="9223" width="20.28515625" bestFit="1" customWidth="1"/>
    <col min="9224" max="9224" width="3.85546875" customWidth="1"/>
    <col min="9470" max="9470" width="20.7109375" customWidth="1"/>
    <col min="9471" max="9471" width="28.140625" bestFit="1" customWidth="1"/>
    <col min="9472" max="9472" width="3.85546875" customWidth="1"/>
    <col min="9473" max="9473" width="26.7109375" bestFit="1" customWidth="1"/>
    <col min="9474" max="9474" width="3.85546875" customWidth="1"/>
    <col min="9475" max="9475" width="18.5703125" bestFit="1" customWidth="1"/>
    <col min="9476" max="9476" width="3.85546875" customWidth="1"/>
    <col min="9477" max="9477" width="27.28515625" customWidth="1"/>
    <col min="9478" max="9478" width="3.85546875" customWidth="1"/>
    <col min="9479" max="9479" width="20.28515625" bestFit="1" customWidth="1"/>
    <col min="9480" max="9480" width="3.85546875" customWidth="1"/>
    <col min="9726" max="9726" width="20.7109375" customWidth="1"/>
    <col min="9727" max="9727" width="28.140625" bestFit="1" customWidth="1"/>
    <col min="9728" max="9728" width="3.85546875" customWidth="1"/>
    <col min="9729" max="9729" width="26.7109375" bestFit="1" customWidth="1"/>
    <col min="9730" max="9730" width="3.85546875" customWidth="1"/>
    <col min="9731" max="9731" width="18.5703125" bestFit="1" customWidth="1"/>
    <col min="9732" max="9732" width="3.85546875" customWidth="1"/>
    <col min="9733" max="9733" width="27.28515625" customWidth="1"/>
    <col min="9734" max="9734" width="3.85546875" customWidth="1"/>
    <col min="9735" max="9735" width="20.28515625" bestFit="1" customWidth="1"/>
    <col min="9736" max="9736" width="3.85546875" customWidth="1"/>
    <col min="9982" max="9982" width="20.7109375" customWidth="1"/>
    <col min="9983" max="9983" width="28.140625" bestFit="1" customWidth="1"/>
    <col min="9984" max="9984" width="3.85546875" customWidth="1"/>
    <col min="9985" max="9985" width="26.7109375" bestFit="1" customWidth="1"/>
    <col min="9986" max="9986" width="3.85546875" customWidth="1"/>
    <col min="9987" max="9987" width="18.5703125" bestFit="1" customWidth="1"/>
    <col min="9988" max="9988" width="3.85546875" customWidth="1"/>
    <col min="9989" max="9989" width="27.28515625" customWidth="1"/>
    <col min="9990" max="9990" width="3.85546875" customWidth="1"/>
    <col min="9991" max="9991" width="20.28515625" bestFit="1" customWidth="1"/>
    <col min="9992" max="9992" width="3.85546875" customWidth="1"/>
    <col min="10238" max="10238" width="20.7109375" customWidth="1"/>
    <col min="10239" max="10239" width="28.140625" bestFit="1" customWidth="1"/>
    <col min="10240" max="10240" width="3.85546875" customWidth="1"/>
    <col min="10241" max="10241" width="26.7109375" bestFit="1" customWidth="1"/>
    <col min="10242" max="10242" width="3.85546875" customWidth="1"/>
    <col min="10243" max="10243" width="18.5703125" bestFit="1" customWidth="1"/>
    <col min="10244" max="10244" width="3.85546875" customWidth="1"/>
    <col min="10245" max="10245" width="27.28515625" customWidth="1"/>
    <col min="10246" max="10246" width="3.85546875" customWidth="1"/>
    <col min="10247" max="10247" width="20.28515625" bestFit="1" customWidth="1"/>
    <col min="10248" max="10248" width="3.85546875" customWidth="1"/>
    <col min="10494" max="10494" width="20.7109375" customWidth="1"/>
    <col min="10495" max="10495" width="28.140625" bestFit="1" customWidth="1"/>
    <col min="10496" max="10496" width="3.85546875" customWidth="1"/>
    <col min="10497" max="10497" width="26.7109375" bestFit="1" customWidth="1"/>
    <col min="10498" max="10498" width="3.85546875" customWidth="1"/>
    <col min="10499" max="10499" width="18.5703125" bestFit="1" customWidth="1"/>
    <col min="10500" max="10500" width="3.85546875" customWidth="1"/>
    <col min="10501" max="10501" width="27.28515625" customWidth="1"/>
    <col min="10502" max="10502" width="3.85546875" customWidth="1"/>
    <col min="10503" max="10503" width="20.28515625" bestFit="1" customWidth="1"/>
    <col min="10504" max="10504" width="3.85546875" customWidth="1"/>
    <col min="10750" max="10750" width="20.7109375" customWidth="1"/>
    <col min="10751" max="10751" width="28.140625" bestFit="1" customWidth="1"/>
    <col min="10752" max="10752" width="3.85546875" customWidth="1"/>
    <col min="10753" max="10753" width="26.7109375" bestFit="1" customWidth="1"/>
    <col min="10754" max="10754" width="3.85546875" customWidth="1"/>
    <col min="10755" max="10755" width="18.5703125" bestFit="1" customWidth="1"/>
    <col min="10756" max="10756" width="3.85546875" customWidth="1"/>
    <col min="10757" max="10757" width="27.28515625" customWidth="1"/>
    <col min="10758" max="10758" width="3.85546875" customWidth="1"/>
    <col min="10759" max="10759" width="20.28515625" bestFit="1" customWidth="1"/>
    <col min="10760" max="10760" width="3.85546875" customWidth="1"/>
    <col min="11006" max="11006" width="20.7109375" customWidth="1"/>
    <col min="11007" max="11007" width="28.140625" bestFit="1" customWidth="1"/>
    <col min="11008" max="11008" width="3.85546875" customWidth="1"/>
    <col min="11009" max="11009" width="26.7109375" bestFit="1" customWidth="1"/>
    <col min="11010" max="11010" width="3.85546875" customWidth="1"/>
    <col min="11011" max="11011" width="18.5703125" bestFit="1" customWidth="1"/>
    <col min="11012" max="11012" width="3.85546875" customWidth="1"/>
    <col min="11013" max="11013" width="27.28515625" customWidth="1"/>
    <col min="11014" max="11014" width="3.85546875" customWidth="1"/>
    <col min="11015" max="11015" width="20.28515625" bestFit="1" customWidth="1"/>
    <col min="11016" max="11016" width="3.85546875" customWidth="1"/>
    <col min="11262" max="11262" width="20.7109375" customWidth="1"/>
    <col min="11263" max="11263" width="28.140625" bestFit="1" customWidth="1"/>
    <col min="11264" max="11264" width="3.85546875" customWidth="1"/>
    <col min="11265" max="11265" width="26.7109375" bestFit="1" customWidth="1"/>
    <col min="11266" max="11266" width="3.85546875" customWidth="1"/>
    <col min="11267" max="11267" width="18.5703125" bestFit="1" customWidth="1"/>
    <col min="11268" max="11268" width="3.85546875" customWidth="1"/>
    <col min="11269" max="11269" width="27.28515625" customWidth="1"/>
    <col min="11270" max="11270" width="3.85546875" customWidth="1"/>
    <col min="11271" max="11271" width="20.28515625" bestFit="1" customWidth="1"/>
    <col min="11272" max="11272" width="3.85546875" customWidth="1"/>
    <col min="11518" max="11518" width="20.7109375" customWidth="1"/>
    <col min="11519" max="11519" width="28.140625" bestFit="1" customWidth="1"/>
    <col min="11520" max="11520" width="3.85546875" customWidth="1"/>
    <col min="11521" max="11521" width="26.7109375" bestFit="1" customWidth="1"/>
    <col min="11522" max="11522" width="3.85546875" customWidth="1"/>
    <col min="11523" max="11523" width="18.5703125" bestFit="1" customWidth="1"/>
    <col min="11524" max="11524" width="3.85546875" customWidth="1"/>
    <col min="11525" max="11525" width="27.28515625" customWidth="1"/>
    <col min="11526" max="11526" width="3.85546875" customWidth="1"/>
    <col min="11527" max="11527" width="20.28515625" bestFit="1" customWidth="1"/>
    <col min="11528" max="11528" width="3.85546875" customWidth="1"/>
    <col min="11774" max="11774" width="20.7109375" customWidth="1"/>
    <col min="11775" max="11775" width="28.140625" bestFit="1" customWidth="1"/>
    <col min="11776" max="11776" width="3.85546875" customWidth="1"/>
    <col min="11777" max="11777" width="26.7109375" bestFit="1" customWidth="1"/>
    <col min="11778" max="11778" width="3.85546875" customWidth="1"/>
    <col min="11779" max="11779" width="18.5703125" bestFit="1" customWidth="1"/>
    <col min="11780" max="11780" width="3.85546875" customWidth="1"/>
    <col min="11781" max="11781" width="27.28515625" customWidth="1"/>
    <col min="11782" max="11782" width="3.85546875" customWidth="1"/>
    <col min="11783" max="11783" width="20.28515625" bestFit="1" customWidth="1"/>
    <col min="11784" max="11784" width="3.85546875" customWidth="1"/>
    <col min="12030" max="12030" width="20.7109375" customWidth="1"/>
    <col min="12031" max="12031" width="28.140625" bestFit="1" customWidth="1"/>
    <col min="12032" max="12032" width="3.85546875" customWidth="1"/>
    <col min="12033" max="12033" width="26.7109375" bestFit="1" customWidth="1"/>
    <col min="12034" max="12034" width="3.85546875" customWidth="1"/>
    <col min="12035" max="12035" width="18.5703125" bestFit="1" customWidth="1"/>
    <col min="12036" max="12036" width="3.85546875" customWidth="1"/>
    <col min="12037" max="12037" width="27.28515625" customWidth="1"/>
    <col min="12038" max="12038" width="3.85546875" customWidth="1"/>
    <col min="12039" max="12039" width="20.28515625" bestFit="1" customWidth="1"/>
    <col min="12040" max="12040" width="3.85546875" customWidth="1"/>
    <col min="12286" max="12286" width="20.7109375" customWidth="1"/>
    <col min="12287" max="12287" width="28.140625" bestFit="1" customWidth="1"/>
    <col min="12288" max="12288" width="3.85546875" customWidth="1"/>
    <col min="12289" max="12289" width="26.7109375" bestFit="1" customWidth="1"/>
    <col min="12290" max="12290" width="3.85546875" customWidth="1"/>
    <col min="12291" max="12291" width="18.5703125" bestFit="1" customWidth="1"/>
    <col min="12292" max="12292" width="3.85546875" customWidth="1"/>
    <col min="12293" max="12293" width="27.28515625" customWidth="1"/>
    <col min="12294" max="12294" width="3.85546875" customWidth="1"/>
    <col min="12295" max="12295" width="20.28515625" bestFit="1" customWidth="1"/>
    <col min="12296" max="12296" width="3.85546875" customWidth="1"/>
    <col min="12542" max="12542" width="20.7109375" customWidth="1"/>
    <col min="12543" max="12543" width="28.140625" bestFit="1" customWidth="1"/>
    <col min="12544" max="12544" width="3.85546875" customWidth="1"/>
    <col min="12545" max="12545" width="26.7109375" bestFit="1" customWidth="1"/>
    <col min="12546" max="12546" width="3.85546875" customWidth="1"/>
    <col min="12547" max="12547" width="18.5703125" bestFit="1" customWidth="1"/>
    <col min="12548" max="12548" width="3.85546875" customWidth="1"/>
    <col min="12549" max="12549" width="27.28515625" customWidth="1"/>
    <col min="12550" max="12550" width="3.85546875" customWidth="1"/>
    <col min="12551" max="12551" width="20.28515625" bestFit="1" customWidth="1"/>
    <col min="12552" max="12552" width="3.85546875" customWidth="1"/>
    <col min="12798" max="12798" width="20.7109375" customWidth="1"/>
    <col min="12799" max="12799" width="28.140625" bestFit="1" customWidth="1"/>
    <col min="12800" max="12800" width="3.85546875" customWidth="1"/>
    <col min="12801" max="12801" width="26.7109375" bestFit="1" customWidth="1"/>
    <col min="12802" max="12802" width="3.85546875" customWidth="1"/>
    <col min="12803" max="12803" width="18.5703125" bestFit="1" customWidth="1"/>
    <col min="12804" max="12804" width="3.85546875" customWidth="1"/>
    <col min="12805" max="12805" width="27.28515625" customWidth="1"/>
    <col min="12806" max="12806" width="3.85546875" customWidth="1"/>
    <col min="12807" max="12807" width="20.28515625" bestFit="1" customWidth="1"/>
    <col min="12808" max="12808" width="3.85546875" customWidth="1"/>
    <col min="13054" max="13054" width="20.7109375" customWidth="1"/>
    <col min="13055" max="13055" width="28.140625" bestFit="1" customWidth="1"/>
    <col min="13056" max="13056" width="3.85546875" customWidth="1"/>
    <col min="13057" max="13057" width="26.7109375" bestFit="1" customWidth="1"/>
    <col min="13058" max="13058" width="3.85546875" customWidth="1"/>
    <col min="13059" max="13059" width="18.5703125" bestFit="1" customWidth="1"/>
    <col min="13060" max="13060" width="3.85546875" customWidth="1"/>
    <col min="13061" max="13061" width="27.28515625" customWidth="1"/>
    <col min="13062" max="13062" width="3.85546875" customWidth="1"/>
    <col min="13063" max="13063" width="20.28515625" bestFit="1" customWidth="1"/>
    <col min="13064" max="13064" width="3.85546875" customWidth="1"/>
    <col min="13310" max="13310" width="20.7109375" customWidth="1"/>
    <col min="13311" max="13311" width="28.140625" bestFit="1" customWidth="1"/>
    <col min="13312" max="13312" width="3.85546875" customWidth="1"/>
    <col min="13313" max="13313" width="26.7109375" bestFit="1" customWidth="1"/>
    <col min="13314" max="13314" width="3.85546875" customWidth="1"/>
    <col min="13315" max="13315" width="18.5703125" bestFit="1" customWidth="1"/>
    <col min="13316" max="13316" width="3.85546875" customWidth="1"/>
    <col min="13317" max="13317" width="27.28515625" customWidth="1"/>
    <col min="13318" max="13318" width="3.85546875" customWidth="1"/>
    <col min="13319" max="13319" width="20.28515625" bestFit="1" customWidth="1"/>
    <col min="13320" max="13320" width="3.85546875" customWidth="1"/>
    <col min="13566" max="13566" width="20.7109375" customWidth="1"/>
    <col min="13567" max="13567" width="28.140625" bestFit="1" customWidth="1"/>
    <col min="13568" max="13568" width="3.85546875" customWidth="1"/>
    <col min="13569" max="13569" width="26.7109375" bestFit="1" customWidth="1"/>
    <col min="13570" max="13570" width="3.85546875" customWidth="1"/>
    <col min="13571" max="13571" width="18.5703125" bestFit="1" customWidth="1"/>
    <col min="13572" max="13572" width="3.85546875" customWidth="1"/>
    <col min="13573" max="13573" width="27.28515625" customWidth="1"/>
    <col min="13574" max="13574" width="3.85546875" customWidth="1"/>
    <col min="13575" max="13575" width="20.28515625" bestFit="1" customWidth="1"/>
    <col min="13576" max="13576" width="3.85546875" customWidth="1"/>
    <col min="13822" max="13822" width="20.7109375" customWidth="1"/>
    <col min="13823" max="13823" width="28.140625" bestFit="1" customWidth="1"/>
    <col min="13824" max="13824" width="3.85546875" customWidth="1"/>
    <col min="13825" max="13825" width="26.7109375" bestFit="1" customWidth="1"/>
    <col min="13826" max="13826" width="3.85546875" customWidth="1"/>
    <col min="13827" max="13827" width="18.5703125" bestFit="1" customWidth="1"/>
    <col min="13828" max="13828" width="3.85546875" customWidth="1"/>
    <col min="13829" max="13829" width="27.28515625" customWidth="1"/>
    <col min="13830" max="13830" width="3.85546875" customWidth="1"/>
    <col min="13831" max="13831" width="20.28515625" bestFit="1" customWidth="1"/>
    <col min="13832" max="13832" width="3.85546875" customWidth="1"/>
    <col min="14078" max="14078" width="20.7109375" customWidth="1"/>
    <col min="14079" max="14079" width="28.140625" bestFit="1" customWidth="1"/>
    <col min="14080" max="14080" width="3.85546875" customWidth="1"/>
    <col min="14081" max="14081" width="26.7109375" bestFit="1" customWidth="1"/>
    <col min="14082" max="14082" width="3.85546875" customWidth="1"/>
    <col min="14083" max="14083" width="18.5703125" bestFit="1" customWidth="1"/>
    <col min="14084" max="14084" width="3.85546875" customWidth="1"/>
    <col min="14085" max="14085" width="27.28515625" customWidth="1"/>
    <col min="14086" max="14086" width="3.85546875" customWidth="1"/>
    <col min="14087" max="14087" width="20.28515625" bestFit="1" customWidth="1"/>
    <col min="14088" max="14088" width="3.85546875" customWidth="1"/>
    <col min="14334" max="14334" width="20.7109375" customWidth="1"/>
    <col min="14335" max="14335" width="28.140625" bestFit="1" customWidth="1"/>
    <col min="14336" max="14336" width="3.85546875" customWidth="1"/>
    <col min="14337" max="14337" width="26.7109375" bestFit="1" customWidth="1"/>
    <col min="14338" max="14338" width="3.85546875" customWidth="1"/>
    <col min="14339" max="14339" width="18.5703125" bestFit="1" customWidth="1"/>
    <col min="14340" max="14340" width="3.85546875" customWidth="1"/>
    <col min="14341" max="14341" width="27.28515625" customWidth="1"/>
    <col min="14342" max="14342" width="3.85546875" customWidth="1"/>
    <col min="14343" max="14343" width="20.28515625" bestFit="1" customWidth="1"/>
    <col min="14344" max="14344" width="3.85546875" customWidth="1"/>
    <col min="14590" max="14590" width="20.7109375" customWidth="1"/>
    <col min="14591" max="14591" width="28.140625" bestFit="1" customWidth="1"/>
    <col min="14592" max="14592" width="3.85546875" customWidth="1"/>
    <col min="14593" max="14593" width="26.7109375" bestFit="1" customWidth="1"/>
    <col min="14594" max="14594" width="3.85546875" customWidth="1"/>
    <col min="14595" max="14595" width="18.5703125" bestFit="1" customWidth="1"/>
    <col min="14596" max="14596" width="3.85546875" customWidth="1"/>
    <col min="14597" max="14597" width="27.28515625" customWidth="1"/>
    <col min="14598" max="14598" width="3.85546875" customWidth="1"/>
    <col min="14599" max="14599" width="20.28515625" bestFit="1" customWidth="1"/>
    <col min="14600" max="14600" width="3.85546875" customWidth="1"/>
    <col min="14846" max="14846" width="20.7109375" customWidth="1"/>
    <col min="14847" max="14847" width="28.140625" bestFit="1" customWidth="1"/>
    <col min="14848" max="14848" width="3.85546875" customWidth="1"/>
    <col min="14849" max="14849" width="26.7109375" bestFit="1" customWidth="1"/>
    <col min="14850" max="14850" width="3.85546875" customWidth="1"/>
    <col min="14851" max="14851" width="18.5703125" bestFit="1" customWidth="1"/>
    <col min="14852" max="14852" width="3.85546875" customWidth="1"/>
    <col min="14853" max="14853" width="27.28515625" customWidth="1"/>
    <col min="14854" max="14854" width="3.85546875" customWidth="1"/>
    <col min="14855" max="14855" width="20.28515625" bestFit="1" customWidth="1"/>
    <col min="14856" max="14856" width="3.85546875" customWidth="1"/>
    <col min="15102" max="15102" width="20.7109375" customWidth="1"/>
    <col min="15103" max="15103" width="28.140625" bestFit="1" customWidth="1"/>
    <col min="15104" max="15104" width="3.85546875" customWidth="1"/>
    <col min="15105" max="15105" width="26.7109375" bestFit="1" customWidth="1"/>
    <col min="15106" max="15106" width="3.85546875" customWidth="1"/>
    <col min="15107" max="15107" width="18.5703125" bestFit="1" customWidth="1"/>
    <col min="15108" max="15108" width="3.85546875" customWidth="1"/>
    <col min="15109" max="15109" width="27.28515625" customWidth="1"/>
    <col min="15110" max="15110" width="3.85546875" customWidth="1"/>
    <col min="15111" max="15111" width="20.28515625" bestFit="1" customWidth="1"/>
    <col min="15112" max="15112" width="3.85546875" customWidth="1"/>
    <col min="15358" max="15358" width="20.7109375" customWidth="1"/>
    <col min="15359" max="15359" width="28.140625" bestFit="1" customWidth="1"/>
    <col min="15360" max="15360" width="3.85546875" customWidth="1"/>
    <col min="15361" max="15361" width="26.7109375" bestFit="1" customWidth="1"/>
    <col min="15362" max="15362" width="3.85546875" customWidth="1"/>
    <col min="15363" max="15363" width="18.5703125" bestFit="1" customWidth="1"/>
    <col min="15364" max="15364" width="3.85546875" customWidth="1"/>
    <col min="15365" max="15365" width="27.28515625" customWidth="1"/>
    <col min="15366" max="15366" width="3.85546875" customWidth="1"/>
    <col min="15367" max="15367" width="20.28515625" bestFit="1" customWidth="1"/>
    <col min="15368" max="15368" width="3.85546875" customWidth="1"/>
    <col min="15614" max="15614" width="20.7109375" customWidth="1"/>
    <col min="15615" max="15615" width="28.140625" bestFit="1" customWidth="1"/>
    <col min="15616" max="15616" width="3.85546875" customWidth="1"/>
    <col min="15617" max="15617" width="26.7109375" bestFit="1" customWidth="1"/>
    <col min="15618" max="15618" width="3.85546875" customWidth="1"/>
    <col min="15619" max="15619" width="18.5703125" bestFit="1" customWidth="1"/>
    <col min="15620" max="15620" width="3.85546875" customWidth="1"/>
    <col min="15621" max="15621" width="27.28515625" customWidth="1"/>
    <col min="15622" max="15622" width="3.85546875" customWidth="1"/>
    <col min="15623" max="15623" width="20.28515625" bestFit="1" customWidth="1"/>
    <col min="15624" max="15624" width="3.85546875" customWidth="1"/>
    <col min="15870" max="15870" width="20.7109375" customWidth="1"/>
    <col min="15871" max="15871" width="28.140625" bestFit="1" customWidth="1"/>
    <col min="15872" max="15872" width="3.85546875" customWidth="1"/>
    <col min="15873" max="15873" width="26.7109375" bestFit="1" customWidth="1"/>
    <col min="15874" max="15874" width="3.85546875" customWidth="1"/>
    <col min="15875" max="15875" width="18.5703125" bestFit="1" customWidth="1"/>
    <col min="15876" max="15876" width="3.85546875" customWidth="1"/>
    <col min="15877" max="15877" width="27.28515625" customWidth="1"/>
    <col min="15878" max="15878" width="3.85546875" customWidth="1"/>
    <col min="15879" max="15879" width="20.28515625" bestFit="1" customWidth="1"/>
    <col min="15880" max="15880" width="3.85546875" customWidth="1"/>
    <col min="16126" max="16126" width="20.7109375" customWidth="1"/>
    <col min="16127" max="16127" width="28.140625" bestFit="1" customWidth="1"/>
    <col min="16128" max="16128" width="3.85546875" customWidth="1"/>
    <col min="16129" max="16129" width="26.7109375" bestFit="1" customWidth="1"/>
    <col min="16130" max="16130" width="3.85546875" customWidth="1"/>
    <col min="16131" max="16131" width="18.5703125" bestFit="1" customWidth="1"/>
    <col min="16132" max="16132" width="3.85546875" customWidth="1"/>
    <col min="16133" max="16133" width="27.28515625" customWidth="1"/>
    <col min="16134" max="16134" width="3.85546875" customWidth="1"/>
    <col min="16135" max="16135" width="20.28515625" bestFit="1" customWidth="1"/>
    <col min="16136" max="16136" width="3.85546875" customWidth="1"/>
  </cols>
  <sheetData>
    <row r="1" spans="1:12" ht="51.75" customHeight="1">
      <c r="A1" s="392"/>
      <c r="B1" s="446" t="s">
        <v>246</v>
      </c>
      <c r="C1" s="447"/>
      <c r="D1" s="447"/>
      <c r="E1" s="337" t="s">
        <v>169</v>
      </c>
      <c r="F1" s="337"/>
      <c r="G1" s="337"/>
      <c r="H1" s="337"/>
      <c r="I1" s="394" t="s">
        <v>151</v>
      </c>
      <c r="J1" s="394"/>
      <c r="K1" s="394"/>
    </row>
    <row r="2" spans="1:12" ht="13.5" customHeight="1">
      <c r="A2" s="392"/>
      <c r="B2" s="447"/>
      <c r="C2" s="447"/>
      <c r="D2" s="447"/>
      <c r="E2" s="337"/>
      <c r="F2" s="337"/>
      <c r="G2" s="337"/>
      <c r="H2" s="337"/>
      <c r="I2" s="444">
        <f>SUM(C3+E3+G3+I3+K3)</f>
        <v>100</v>
      </c>
      <c r="J2" s="444"/>
      <c r="K2" s="444"/>
    </row>
    <row r="3" spans="1:12" ht="28.5" customHeight="1">
      <c r="A3" s="16" t="s">
        <v>0</v>
      </c>
      <c r="B3" s="16" t="s">
        <v>1</v>
      </c>
      <c r="C3" s="17">
        <f>SUM(C4:C19)</f>
        <v>31</v>
      </c>
      <c r="D3" s="16" t="s">
        <v>2</v>
      </c>
      <c r="E3" s="17">
        <f>SUM(E4:E19)</f>
        <v>21</v>
      </c>
      <c r="F3" s="16" t="s">
        <v>3</v>
      </c>
      <c r="G3" s="17">
        <f>SUM(G4:G19)</f>
        <v>23</v>
      </c>
      <c r="H3" s="16" t="s">
        <v>4</v>
      </c>
      <c r="I3" s="17">
        <f>SUM(I4:I19)</f>
        <v>18</v>
      </c>
      <c r="J3" s="16" t="s">
        <v>5</v>
      </c>
      <c r="K3" s="17">
        <f>SUM(K4:K19)</f>
        <v>7</v>
      </c>
    </row>
    <row r="4" spans="1:12" ht="38.25" customHeight="1">
      <c r="A4" s="187" t="s">
        <v>6</v>
      </c>
      <c r="B4" s="185" t="s">
        <v>7</v>
      </c>
      <c r="C4" s="186">
        <v>3</v>
      </c>
      <c r="D4" s="185" t="s">
        <v>341</v>
      </c>
      <c r="E4" s="186">
        <v>2</v>
      </c>
      <c r="F4" s="186"/>
      <c r="G4" s="186"/>
      <c r="H4" s="185" t="s">
        <v>9</v>
      </c>
      <c r="I4" s="186">
        <v>2</v>
      </c>
      <c r="J4" s="185"/>
      <c r="K4" s="186"/>
      <c r="L4" s="253"/>
    </row>
    <row r="5" spans="1:12" ht="56.25" customHeight="1">
      <c r="A5" s="184" t="s">
        <v>10</v>
      </c>
      <c r="B5" s="185" t="s">
        <v>340</v>
      </c>
      <c r="C5" s="186">
        <v>2</v>
      </c>
      <c r="D5" s="186"/>
      <c r="E5" s="186"/>
      <c r="F5" s="185" t="s">
        <v>342</v>
      </c>
      <c r="G5" s="186">
        <v>2</v>
      </c>
      <c r="H5" s="186" t="s">
        <v>13</v>
      </c>
      <c r="I5" s="186">
        <v>2</v>
      </c>
      <c r="J5" s="186"/>
      <c r="K5" s="186"/>
      <c r="L5" s="253"/>
    </row>
    <row r="6" spans="1:12" ht="43.5" customHeight="1">
      <c r="A6" s="187" t="s">
        <v>168</v>
      </c>
      <c r="B6" s="185" t="s">
        <v>346</v>
      </c>
      <c r="C6" s="186">
        <v>2</v>
      </c>
      <c r="D6" s="185"/>
      <c r="E6" s="186"/>
      <c r="F6" s="185" t="s">
        <v>16</v>
      </c>
      <c r="G6" s="186">
        <v>2</v>
      </c>
      <c r="H6" s="186" t="s">
        <v>13</v>
      </c>
      <c r="I6" s="186">
        <v>2</v>
      </c>
      <c r="J6" s="186"/>
      <c r="K6" s="186"/>
      <c r="L6" s="253"/>
    </row>
    <row r="7" spans="1:12" ht="39" customHeight="1">
      <c r="A7" s="184" t="s">
        <v>17</v>
      </c>
      <c r="B7" s="185" t="s">
        <v>18</v>
      </c>
      <c r="C7" s="186">
        <v>3</v>
      </c>
      <c r="D7" s="185" t="s">
        <v>19</v>
      </c>
      <c r="E7" s="186">
        <v>2</v>
      </c>
      <c r="F7" s="185" t="s">
        <v>20</v>
      </c>
      <c r="G7" s="186">
        <v>2</v>
      </c>
      <c r="H7" s="186"/>
      <c r="I7" s="186"/>
      <c r="J7" s="185"/>
      <c r="K7" s="186"/>
      <c r="L7" s="253"/>
    </row>
    <row r="8" spans="1:12" hidden="1">
      <c r="A8" s="448" t="s">
        <v>344</v>
      </c>
      <c r="B8" s="449" t="s">
        <v>22</v>
      </c>
      <c r="C8" s="449">
        <v>2</v>
      </c>
      <c r="D8" s="450" t="s">
        <v>247</v>
      </c>
      <c r="E8" s="450">
        <v>2</v>
      </c>
      <c r="F8" s="450" t="s">
        <v>24</v>
      </c>
      <c r="G8" s="449">
        <v>1</v>
      </c>
      <c r="H8" s="449" t="s">
        <v>109</v>
      </c>
      <c r="I8" s="449">
        <v>2</v>
      </c>
      <c r="J8" s="450" t="s">
        <v>25</v>
      </c>
      <c r="K8" s="449">
        <v>2</v>
      </c>
      <c r="L8" s="253"/>
    </row>
    <row r="9" spans="1:12" ht="36.75" customHeight="1">
      <c r="A9" s="448"/>
      <c r="B9" s="449"/>
      <c r="C9" s="449"/>
      <c r="D9" s="450"/>
      <c r="E9" s="450"/>
      <c r="F9" s="450"/>
      <c r="G9" s="449"/>
      <c r="H9" s="449"/>
      <c r="I9" s="449"/>
      <c r="J9" s="449"/>
      <c r="K9" s="449"/>
      <c r="L9" s="253"/>
    </row>
    <row r="10" spans="1:12" ht="36.75" customHeight="1">
      <c r="A10" s="187" t="s">
        <v>343</v>
      </c>
      <c r="B10" s="186" t="s">
        <v>22</v>
      </c>
      <c r="C10" s="186">
        <v>2</v>
      </c>
      <c r="D10" s="185" t="s">
        <v>247</v>
      </c>
      <c r="E10" s="185">
        <v>1</v>
      </c>
      <c r="F10" s="185" t="s">
        <v>24</v>
      </c>
      <c r="G10" s="186">
        <v>1</v>
      </c>
      <c r="H10" s="186"/>
      <c r="I10" s="186"/>
      <c r="J10" s="185" t="s">
        <v>25</v>
      </c>
      <c r="K10" s="186">
        <v>1</v>
      </c>
      <c r="L10" s="253"/>
    </row>
    <row r="11" spans="1:12" ht="38.25" customHeight="1">
      <c r="A11" s="184" t="s">
        <v>26</v>
      </c>
      <c r="B11" s="185" t="s">
        <v>27</v>
      </c>
      <c r="C11" s="186">
        <v>3</v>
      </c>
      <c r="D11" s="185" t="s">
        <v>332</v>
      </c>
      <c r="E11" s="186">
        <v>3</v>
      </c>
      <c r="F11" s="185" t="s">
        <v>29</v>
      </c>
      <c r="G11" s="186">
        <v>2</v>
      </c>
      <c r="H11" s="185" t="s">
        <v>30</v>
      </c>
      <c r="I11" s="186">
        <v>2</v>
      </c>
      <c r="J11" s="186"/>
      <c r="K11" s="186"/>
      <c r="L11" s="253"/>
    </row>
    <row r="12" spans="1:12" ht="37.5" customHeight="1">
      <c r="A12" s="184" t="s">
        <v>41</v>
      </c>
      <c r="B12" s="185" t="s">
        <v>42</v>
      </c>
      <c r="C12" s="186">
        <v>3</v>
      </c>
      <c r="D12" s="185" t="s">
        <v>43</v>
      </c>
      <c r="E12" s="186">
        <v>3</v>
      </c>
      <c r="F12" s="185" t="s">
        <v>44</v>
      </c>
      <c r="G12" s="186">
        <v>2</v>
      </c>
      <c r="H12" s="185" t="s">
        <v>345</v>
      </c>
      <c r="I12" s="186">
        <v>1</v>
      </c>
      <c r="J12" s="185" t="s">
        <v>170</v>
      </c>
      <c r="K12" s="186">
        <v>2</v>
      </c>
      <c r="L12" s="253"/>
    </row>
    <row r="13" spans="1:12" ht="32.25" customHeight="1">
      <c r="A13" s="187" t="s">
        <v>31</v>
      </c>
      <c r="B13" s="185" t="s">
        <v>32</v>
      </c>
      <c r="C13" s="186">
        <v>3</v>
      </c>
      <c r="D13" s="185"/>
      <c r="E13" s="186"/>
      <c r="F13" s="186" t="s">
        <v>20</v>
      </c>
      <c r="G13" s="186">
        <v>2</v>
      </c>
      <c r="H13" s="185" t="s">
        <v>248</v>
      </c>
      <c r="I13" s="186">
        <v>2</v>
      </c>
      <c r="J13" s="185"/>
      <c r="K13" s="186"/>
      <c r="L13" s="253"/>
    </row>
    <row r="14" spans="1:12" ht="37.5" customHeight="1">
      <c r="A14" s="187" t="s">
        <v>124</v>
      </c>
      <c r="B14" s="185" t="s">
        <v>18</v>
      </c>
      <c r="C14" s="186">
        <v>2</v>
      </c>
      <c r="D14" s="185" t="s">
        <v>347</v>
      </c>
      <c r="E14" s="186">
        <v>3</v>
      </c>
      <c r="F14" s="186" t="s">
        <v>125</v>
      </c>
      <c r="G14" s="186">
        <v>2</v>
      </c>
      <c r="H14" s="185" t="s">
        <v>126</v>
      </c>
      <c r="I14" s="186">
        <v>2</v>
      </c>
      <c r="J14" s="185"/>
      <c r="K14" s="186"/>
      <c r="L14" s="253"/>
    </row>
    <row r="15" spans="1:12" ht="22.5" customHeight="1">
      <c r="A15" s="187" t="s">
        <v>299</v>
      </c>
      <c r="B15" s="185" t="s">
        <v>34</v>
      </c>
      <c r="C15" s="186">
        <v>1</v>
      </c>
      <c r="D15" s="185"/>
      <c r="E15" s="186"/>
      <c r="F15" s="186" t="s">
        <v>35</v>
      </c>
      <c r="G15" s="186">
        <v>2</v>
      </c>
      <c r="H15" s="185"/>
      <c r="I15" s="186"/>
      <c r="J15" s="185"/>
      <c r="K15" s="186"/>
      <c r="L15" s="253"/>
    </row>
    <row r="16" spans="1:12" ht="22.5" customHeight="1">
      <c r="A16" s="187" t="s">
        <v>582</v>
      </c>
      <c r="B16" s="185"/>
      <c r="C16" s="186"/>
      <c r="D16" s="185"/>
      <c r="E16" s="186"/>
      <c r="F16" s="186" t="s">
        <v>20</v>
      </c>
      <c r="G16" s="186">
        <v>2</v>
      </c>
      <c r="H16" s="185"/>
      <c r="I16" s="186"/>
      <c r="J16" s="185"/>
      <c r="K16" s="186"/>
      <c r="L16" s="253"/>
    </row>
    <row r="17" spans="1:22" ht="21.75" customHeight="1">
      <c r="A17" s="187" t="s">
        <v>139</v>
      </c>
      <c r="B17" s="182" t="s">
        <v>266</v>
      </c>
      <c r="C17" s="182">
        <v>1</v>
      </c>
      <c r="D17" s="182" t="s">
        <v>325</v>
      </c>
      <c r="E17" s="186">
        <v>1</v>
      </c>
      <c r="F17" s="182" t="s">
        <v>162</v>
      </c>
      <c r="G17" s="186">
        <v>1</v>
      </c>
      <c r="H17" s="182" t="s">
        <v>267</v>
      </c>
      <c r="I17" s="186">
        <v>1</v>
      </c>
      <c r="J17" s="185"/>
      <c r="K17" s="186"/>
      <c r="L17" s="253"/>
    </row>
    <row r="18" spans="1:22" ht="23.25" customHeight="1">
      <c r="A18" s="184" t="s">
        <v>36</v>
      </c>
      <c r="B18" s="185" t="s">
        <v>37</v>
      </c>
      <c r="C18" s="186">
        <v>2</v>
      </c>
      <c r="D18" s="185" t="s">
        <v>38</v>
      </c>
      <c r="E18" s="186">
        <v>2</v>
      </c>
      <c r="F18" s="186"/>
      <c r="G18" s="186"/>
      <c r="H18" s="185"/>
      <c r="I18" s="186"/>
      <c r="J18" s="185" t="s">
        <v>39</v>
      </c>
      <c r="K18" s="186">
        <v>2</v>
      </c>
      <c r="L18" s="254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45" customHeight="1">
      <c r="A19" s="251" t="s">
        <v>208</v>
      </c>
      <c r="B19" s="182" t="s">
        <v>145</v>
      </c>
      <c r="C19" s="182">
        <v>2</v>
      </c>
      <c r="D19" s="182" t="s">
        <v>146</v>
      </c>
      <c r="E19" s="182">
        <v>2</v>
      </c>
      <c r="F19" s="182" t="s">
        <v>147</v>
      </c>
      <c r="G19" s="182">
        <v>2</v>
      </c>
      <c r="H19" s="182" t="s">
        <v>249</v>
      </c>
      <c r="I19" s="182">
        <v>2</v>
      </c>
      <c r="J19" s="182"/>
      <c r="K19" s="182"/>
      <c r="L19" s="254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158" customFormat="1" ht="18.75" customHeight="1">
      <c r="A20" s="174" t="s">
        <v>50</v>
      </c>
      <c r="B20" s="190" t="s">
        <v>1</v>
      </c>
      <c r="C20" s="252"/>
      <c r="D20" s="190" t="s">
        <v>2</v>
      </c>
      <c r="E20" s="252"/>
      <c r="F20" s="190" t="s">
        <v>3</v>
      </c>
      <c r="G20" s="252"/>
      <c r="H20" s="190" t="s">
        <v>4</v>
      </c>
      <c r="I20" s="252"/>
      <c r="J20" s="190" t="s">
        <v>5</v>
      </c>
      <c r="K20" s="252"/>
      <c r="L20" s="254"/>
      <c r="M20" s="157"/>
      <c r="N20" s="157"/>
      <c r="O20" s="157"/>
      <c r="P20" s="157"/>
      <c r="Q20" s="157"/>
      <c r="R20" s="157"/>
      <c r="S20" s="157"/>
      <c r="T20" s="157"/>
      <c r="U20" s="157"/>
      <c r="V20" s="157"/>
    </row>
    <row r="21" spans="1:22" s="156" customFormat="1" ht="18.75">
      <c r="A21" s="334" t="s">
        <v>263</v>
      </c>
      <c r="B21" s="334"/>
      <c r="C21" s="334"/>
      <c r="D21" s="333">
        <v>31</v>
      </c>
      <c r="E21" s="333"/>
      <c r="F21" s="333"/>
      <c r="G21" s="334" t="s">
        <v>149</v>
      </c>
      <c r="H21" s="334"/>
      <c r="I21" s="334"/>
      <c r="J21" s="323">
        <v>43315</v>
      </c>
      <c r="K21" s="324"/>
      <c r="L21" s="324"/>
      <c r="M21" s="155"/>
      <c r="N21" s="155"/>
      <c r="O21" s="155"/>
      <c r="P21" s="155"/>
      <c r="Q21" s="155"/>
      <c r="R21" s="155"/>
      <c r="S21" s="155"/>
      <c r="T21" s="155"/>
      <c r="U21" s="155"/>
    </row>
    <row r="22" spans="1:22" ht="45.75" customHeight="1">
      <c r="A22" s="602"/>
      <c r="B22" s="603"/>
      <c r="C22" s="603"/>
      <c r="D22" s="603"/>
      <c r="E22" s="603"/>
      <c r="F22" s="603"/>
      <c r="G22" s="603"/>
      <c r="H22" s="603"/>
      <c r="I22" s="603"/>
      <c r="J22" s="603"/>
      <c r="K22" s="604"/>
      <c r="L22" s="254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3.5" customHeight="1">
      <c r="A23" s="445" t="s">
        <v>587</v>
      </c>
      <c r="B23" s="445"/>
      <c r="C23" s="445"/>
      <c r="D23" s="445"/>
      <c r="E23" s="445"/>
      <c r="F23" s="445"/>
      <c r="G23" s="445"/>
      <c r="H23" s="445"/>
      <c r="I23" s="445"/>
      <c r="J23" s="445"/>
      <c r="K23" s="445"/>
      <c r="L23" s="253"/>
    </row>
    <row r="24" spans="1:22" ht="15" hidden="1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1:22" ht="15" hidden="1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1:22" ht="15" hidden="1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1:22" ht="15" hidden="1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1:22" ht="15" hidden="1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</row>
  </sheetData>
  <mergeCells count="22">
    <mergeCell ref="K8:K9"/>
    <mergeCell ref="F8:F9"/>
    <mergeCell ref="G8:G9"/>
    <mergeCell ref="H8:H9"/>
    <mergeCell ref="I8:I9"/>
    <mergeCell ref="J8:J9"/>
    <mergeCell ref="I1:K1"/>
    <mergeCell ref="I2:K2"/>
    <mergeCell ref="A23:K23"/>
    <mergeCell ref="B1:D2"/>
    <mergeCell ref="E1:H2"/>
    <mergeCell ref="A21:C21"/>
    <mergeCell ref="D21:F21"/>
    <mergeCell ref="G21:I21"/>
    <mergeCell ref="A22:K22"/>
    <mergeCell ref="A1:A2"/>
    <mergeCell ref="A8:A9"/>
    <mergeCell ref="B8:B9"/>
    <mergeCell ref="C8:C9"/>
    <mergeCell ref="D8:D9"/>
    <mergeCell ref="E8:E9"/>
    <mergeCell ref="J21:L21"/>
  </mergeCells>
  <pageMargins left="0" right="0" top="0.39370078740157483" bottom="0.39370078740157483" header="0.31496062992125984" footer="0"/>
  <pageSetup scale="80" orientation="landscape" horizont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Plan16"/>
  <dimension ref="A1:X35"/>
  <sheetViews>
    <sheetView topLeftCell="A9" workbookViewId="0">
      <selection activeCell="C18" sqref="C18:E18"/>
    </sheetView>
  </sheetViews>
  <sheetFormatPr defaultRowHeight="12.75"/>
  <cols>
    <col min="1" max="1" width="18.7109375" style="18" customWidth="1"/>
    <col min="2" max="2" width="22.85546875" style="18" customWidth="1"/>
    <col min="3" max="3" width="3.85546875" style="18" customWidth="1"/>
    <col min="4" max="4" width="22.28515625" style="18" customWidth="1"/>
    <col min="5" max="5" width="4.42578125" style="18" customWidth="1"/>
    <col min="6" max="6" width="18" style="18" customWidth="1"/>
    <col min="7" max="7" width="3.85546875" style="18" customWidth="1"/>
    <col min="8" max="8" width="19.28515625" style="18" customWidth="1"/>
    <col min="9" max="9" width="3.7109375" style="18" customWidth="1"/>
    <col min="10" max="10" width="15.140625" style="18" customWidth="1"/>
    <col min="11" max="11" width="4" style="18" customWidth="1"/>
    <col min="12" max="16384" width="9.140625" style="18"/>
  </cols>
  <sheetData>
    <row r="1" spans="1:14" ht="53.25" customHeight="1">
      <c r="A1" s="455"/>
      <c r="B1" s="457" t="s">
        <v>237</v>
      </c>
      <c r="C1" s="458"/>
      <c r="D1" s="459"/>
      <c r="E1" s="463" t="s">
        <v>204</v>
      </c>
      <c r="F1" s="464"/>
      <c r="G1" s="464"/>
      <c r="H1" s="465"/>
      <c r="I1" s="483" t="s">
        <v>155</v>
      </c>
      <c r="J1" s="484"/>
      <c r="K1" s="485"/>
    </row>
    <row r="2" spans="1:14" ht="12.75" customHeight="1" thickBot="1">
      <c r="A2" s="456"/>
      <c r="B2" s="460"/>
      <c r="C2" s="461"/>
      <c r="D2" s="462"/>
      <c r="E2" s="466"/>
      <c r="F2" s="467"/>
      <c r="G2" s="467"/>
      <c r="H2" s="468"/>
      <c r="I2" s="486">
        <f>SUM(C3+E3+G3+I3+K3)</f>
        <v>100</v>
      </c>
      <c r="J2" s="487"/>
      <c r="K2" s="488"/>
    </row>
    <row r="3" spans="1:14" ht="32.25" thickBot="1">
      <c r="A3" s="19" t="s">
        <v>0</v>
      </c>
      <c r="B3" s="20" t="s">
        <v>1</v>
      </c>
      <c r="C3" s="21">
        <f>SUM(C4:C11)</f>
        <v>29</v>
      </c>
      <c r="D3" s="46" t="s">
        <v>2</v>
      </c>
      <c r="E3" s="47">
        <f>SUM(E4:E11)</f>
        <v>21</v>
      </c>
      <c r="F3" s="20" t="s">
        <v>3</v>
      </c>
      <c r="G3" s="21">
        <f>SUM(G4:G11)</f>
        <v>22</v>
      </c>
      <c r="H3" s="43" t="s">
        <v>4</v>
      </c>
      <c r="I3" s="21">
        <f>SUM(I4:I11)</f>
        <v>20</v>
      </c>
      <c r="J3" s="43" t="s">
        <v>5</v>
      </c>
      <c r="K3" s="21">
        <f>SUM(K4:K11)</f>
        <v>8</v>
      </c>
      <c r="N3" s="44"/>
    </row>
    <row r="4" spans="1:14" ht="45">
      <c r="A4" s="22" t="s">
        <v>185</v>
      </c>
      <c r="B4" s="23" t="s">
        <v>7</v>
      </c>
      <c r="C4" s="48">
        <v>5</v>
      </c>
      <c r="D4" s="28" t="s">
        <v>238</v>
      </c>
      <c r="E4" s="30">
        <v>4</v>
      </c>
      <c r="F4" s="24"/>
      <c r="G4" s="23"/>
      <c r="H4" s="25" t="s">
        <v>187</v>
      </c>
      <c r="I4" s="23">
        <v>4</v>
      </c>
      <c r="J4" s="25" t="s">
        <v>205</v>
      </c>
      <c r="K4" s="26">
        <v>4</v>
      </c>
    </row>
    <row r="5" spans="1:14" ht="30" customHeight="1">
      <c r="A5" s="27" t="s">
        <v>188</v>
      </c>
      <c r="B5" s="28" t="s">
        <v>189</v>
      </c>
      <c r="C5" s="28">
        <v>3</v>
      </c>
      <c r="D5" s="49" t="s">
        <v>190</v>
      </c>
      <c r="E5" s="28">
        <v>3</v>
      </c>
      <c r="F5" s="28" t="s">
        <v>47</v>
      </c>
      <c r="G5" s="28">
        <v>4</v>
      </c>
      <c r="H5" s="28" t="s">
        <v>292</v>
      </c>
      <c r="I5" s="28">
        <v>3</v>
      </c>
      <c r="J5" s="28"/>
      <c r="K5" s="29"/>
    </row>
    <row r="6" spans="1:14" ht="42.75" customHeight="1">
      <c r="A6" s="4" t="s">
        <v>26</v>
      </c>
      <c r="B6" s="28" t="s">
        <v>27</v>
      </c>
      <c r="C6" s="30">
        <v>3</v>
      </c>
      <c r="D6" s="126" t="s">
        <v>332</v>
      </c>
      <c r="E6" s="51">
        <v>4</v>
      </c>
      <c r="F6" s="28" t="s">
        <v>29</v>
      </c>
      <c r="G6" s="28">
        <v>3</v>
      </c>
      <c r="H6" s="5" t="s">
        <v>52</v>
      </c>
      <c r="I6" s="28">
        <v>3</v>
      </c>
      <c r="J6" s="28"/>
      <c r="K6" s="29"/>
    </row>
    <row r="7" spans="1:14" ht="63.75">
      <c r="A7" s="4" t="s">
        <v>10</v>
      </c>
      <c r="B7" s="28" t="s">
        <v>348</v>
      </c>
      <c r="C7" s="30">
        <v>4</v>
      </c>
      <c r="D7" s="52" t="s">
        <v>186</v>
      </c>
      <c r="E7" s="28">
        <v>3</v>
      </c>
      <c r="F7" s="28" t="s">
        <v>12</v>
      </c>
      <c r="G7" s="30">
        <v>3</v>
      </c>
      <c r="H7" s="30" t="s">
        <v>13</v>
      </c>
      <c r="I7" s="30">
        <v>2</v>
      </c>
      <c r="J7" s="6"/>
      <c r="K7" s="31"/>
    </row>
    <row r="8" spans="1:14" ht="38.25" customHeight="1" thickBot="1">
      <c r="A8" s="4" t="s">
        <v>192</v>
      </c>
      <c r="B8" s="28" t="s">
        <v>193</v>
      </c>
      <c r="C8" s="30">
        <v>3</v>
      </c>
      <c r="D8" s="50"/>
      <c r="E8" s="50"/>
      <c r="F8" s="28" t="s">
        <v>194</v>
      </c>
      <c r="G8" s="30">
        <v>3</v>
      </c>
      <c r="H8" s="28"/>
      <c r="I8" s="30"/>
      <c r="J8" s="28"/>
      <c r="K8" s="31"/>
    </row>
    <row r="9" spans="1:14" ht="32.25" customHeight="1">
      <c r="A9" s="4" t="s">
        <v>195</v>
      </c>
      <c r="B9" s="127" t="s">
        <v>196</v>
      </c>
      <c r="C9" s="30">
        <v>3</v>
      </c>
      <c r="D9" s="28"/>
      <c r="E9" s="30"/>
      <c r="F9" s="32" t="s">
        <v>8</v>
      </c>
      <c r="G9" s="30">
        <v>3</v>
      </c>
      <c r="H9" s="28" t="s">
        <v>206</v>
      </c>
      <c r="I9" s="30">
        <v>2</v>
      </c>
      <c r="J9" s="33" t="s">
        <v>207</v>
      </c>
      <c r="K9" s="31">
        <v>4</v>
      </c>
    </row>
    <row r="10" spans="1:14" ht="30">
      <c r="A10" s="4" t="s">
        <v>197</v>
      </c>
      <c r="B10" s="32" t="s">
        <v>198</v>
      </c>
      <c r="C10" s="30">
        <v>4</v>
      </c>
      <c r="D10" s="32" t="s">
        <v>191</v>
      </c>
      <c r="E10" s="30">
        <v>3</v>
      </c>
      <c r="F10" s="32" t="s">
        <v>162</v>
      </c>
      <c r="G10" s="30">
        <v>3</v>
      </c>
      <c r="H10" s="34" t="s">
        <v>174</v>
      </c>
      <c r="I10" s="30">
        <v>3</v>
      </c>
      <c r="J10" s="35"/>
      <c r="K10" s="31"/>
    </row>
    <row r="11" spans="1:14" ht="51.75" customHeight="1">
      <c r="A11" s="4" t="s">
        <v>199</v>
      </c>
      <c r="B11" s="28" t="s">
        <v>200</v>
      </c>
      <c r="C11" s="30">
        <v>4</v>
      </c>
      <c r="D11" s="28" t="s">
        <v>184</v>
      </c>
      <c r="E11" s="30">
        <v>4</v>
      </c>
      <c r="F11" s="32" t="s">
        <v>201</v>
      </c>
      <c r="G11" s="30">
        <v>3</v>
      </c>
      <c r="H11" s="34" t="s">
        <v>202</v>
      </c>
      <c r="I11" s="30">
        <v>3</v>
      </c>
      <c r="J11" s="30"/>
      <c r="K11" s="31"/>
    </row>
    <row r="12" spans="1:14" ht="33.75" customHeight="1" thickBot="1">
      <c r="A12" s="36" t="s">
        <v>293</v>
      </c>
      <c r="B12" s="37" t="s">
        <v>1</v>
      </c>
      <c r="C12" s="38"/>
      <c r="D12" s="37" t="s">
        <v>2</v>
      </c>
      <c r="E12" s="38"/>
      <c r="F12" s="37" t="s">
        <v>3</v>
      </c>
      <c r="G12" s="38"/>
      <c r="H12" s="37" t="s">
        <v>4</v>
      </c>
      <c r="I12" s="38"/>
      <c r="J12" s="37" t="s">
        <v>5</v>
      </c>
      <c r="K12" s="39"/>
    </row>
    <row r="13" spans="1:14" ht="54" customHeight="1">
      <c r="A13" s="469" t="s">
        <v>148</v>
      </c>
      <c r="B13" s="470"/>
      <c r="C13" s="470"/>
      <c r="D13" s="470"/>
      <c r="E13" s="470"/>
      <c r="F13" s="470"/>
      <c r="G13" s="470"/>
      <c r="H13" s="470"/>
      <c r="I13" s="470"/>
      <c r="J13" s="470"/>
      <c r="K13" s="471"/>
    </row>
    <row r="14" spans="1:14" ht="1.5" hidden="1" customHeight="1">
      <c r="A14" s="472"/>
      <c r="B14" s="473"/>
      <c r="C14" s="473"/>
      <c r="D14" s="473"/>
      <c r="E14" s="473"/>
      <c r="F14" s="473"/>
      <c r="G14" s="473"/>
      <c r="H14" s="473"/>
      <c r="I14" s="473"/>
      <c r="J14" s="473"/>
      <c r="K14" s="474"/>
    </row>
    <row r="15" spans="1:14" ht="19.5" hidden="1" customHeight="1">
      <c r="A15" s="472"/>
      <c r="B15" s="473"/>
      <c r="C15" s="473"/>
      <c r="D15" s="473"/>
      <c r="E15" s="473"/>
      <c r="F15" s="473"/>
      <c r="G15" s="473"/>
      <c r="H15" s="473"/>
      <c r="I15" s="473"/>
      <c r="J15" s="473"/>
      <c r="K15" s="474"/>
    </row>
    <row r="16" spans="1:14" ht="3" hidden="1" customHeight="1">
      <c r="A16" s="472"/>
      <c r="B16" s="473"/>
      <c r="C16" s="473"/>
      <c r="D16" s="473"/>
      <c r="E16" s="473"/>
      <c r="F16" s="473"/>
      <c r="G16" s="473"/>
      <c r="H16" s="473"/>
      <c r="I16" s="473"/>
      <c r="J16" s="473"/>
      <c r="K16" s="474"/>
    </row>
    <row r="17" spans="1:24" ht="1.5" hidden="1" customHeight="1" thickBot="1">
      <c r="A17" s="475"/>
      <c r="B17" s="476"/>
      <c r="C17" s="476"/>
      <c r="D17" s="476"/>
      <c r="E17" s="476"/>
      <c r="F17" s="476"/>
      <c r="G17" s="476"/>
      <c r="H17" s="476"/>
      <c r="I17" s="476"/>
      <c r="J17" s="476"/>
      <c r="K17" s="477"/>
    </row>
    <row r="18" spans="1:24" ht="18.75" customHeight="1">
      <c r="A18" s="478" t="s">
        <v>203</v>
      </c>
      <c r="B18" s="479"/>
      <c r="C18" s="333">
        <v>17</v>
      </c>
      <c r="D18" s="333"/>
      <c r="E18" s="333"/>
      <c r="F18" s="480" t="s">
        <v>150</v>
      </c>
      <c r="G18" s="481"/>
      <c r="H18" s="482"/>
      <c r="I18" s="323">
        <v>42483</v>
      </c>
      <c r="J18" s="324"/>
      <c r="K18" s="324"/>
    </row>
    <row r="19" spans="1:24" ht="24.75" hidden="1" customHeight="1" thickBot="1">
      <c r="A19" s="452" t="s">
        <v>40</v>
      </c>
      <c r="B19" s="453"/>
      <c r="C19" s="453"/>
      <c r="D19" s="453"/>
      <c r="E19" s="453"/>
      <c r="F19" s="453"/>
      <c r="G19" s="453"/>
      <c r="H19" s="453"/>
      <c r="I19" s="453"/>
      <c r="J19" s="453"/>
      <c r="K19" s="454"/>
    </row>
    <row r="20" spans="1:24" ht="14.25" customHeight="1">
      <c r="A20" s="451" t="s">
        <v>284</v>
      </c>
      <c r="B20" s="451"/>
      <c r="C20" s="451"/>
      <c r="D20" s="451"/>
      <c r="E20" s="451"/>
      <c r="F20" s="451"/>
      <c r="G20" s="451"/>
      <c r="H20" s="451"/>
      <c r="I20" s="451"/>
      <c r="J20" s="451"/>
      <c r="K20" s="451"/>
    </row>
    <row r="23" spans="1:24" ht="20.25">
      <c r="D23" s="41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1:24"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35" spans="2:2">
      <c r="B35" s="18">
        <v>1111</v>
      </c>
    </row>
  </sheetData>
  <mergeCells count="12">
    <mergeCell ref="A20:K20"/>
    <mergeCell ref="A19:K19"/>
    <mergeCell ref="A1:A2"/>
    <mergeCell ref="B1:D2"/>
    <mergeCell ref="E1:H2"/>
    <mergeCell ref="A13:K17"/>
    <mergeCell ref="A18:B18"/>
    <mergeCell ref="C18:E18"/>
    <mergeCell ref="F18:H18"/>
    <mergeCell ref="I18:K18"/>
    <mergeCell ref="I1:K1"/>
    <mergeCell ref="I2:K2"/>
  </mergeCells>
  <pageMargins left="0.51181102362204722" right="0.51181102362204722" top="0.78740157480314965" bottom="0.78740157480314965" header="0.31496062992125984" footer="0.31496062992125984"/>
  <pageSetup paperSize="9" scale="9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X24"/>
  <sheetViews>
    <sheetView topLeftCell="A5" workbookViewId="0">
      <selection activeCell="A13" sqref="A13:K17"/>
    </sheetView>
  </sheetViews>
  <sheetFormatPr defaultRowHeight="12.75"/>
  <cols>
    <col min="1" max="1" width="18.7109375" style="18" customWidth="1"/>
    <col min="2" max="2" width="22.85546875" style="18" customWidth="1"/>
    <col min="3" max="3" width="3.85546875" style="18" customWidth="1"/>
    <col min="4" max="4" width="22.28515625" style="18" customWidth="1"/>
    <col min="5" max="5" width="4.42578125" style="18" customWidth="1"/>
    <col min="6" max="6" width="18" style="18" customWidth="1"/>
    <col min="7" max="7" width="3.85546875" style="18" customWidth="1"/>
    <col min="8" max="8" width="19.28515625" style="18" customWidth="1"/>
    <col min="9" max="9" width="3.7109375" style="18" customWidth="1"/>
    <col min="10" max="10" width="15.140625" style="18" customWidth="1"/>
    <col min="11" max="11" width="4" style="18" customWidth="1"/>
    <col min="12" max="16384" width="9.140625" style="18"/>
  </cols>
  <sheetData>
    <row r="1" spans="1:14" ht="50.25" customHeight="1">
      <c r="A1" s="455"/>
      <c r="B1" s="457" t="s">
        <v>236</v>
      </c>
      <c r="C1" s="458"/>
      <c r="D1" s="459"/>
      <c r="E1" s="463" t="s">
        <v>204</v>
      </c>
      <c r="F1" s="464"/>
      <c r="G1" s="464"/>
      <c r="H1" s="465"/>
      <c r="I1" s="483" t="s">
        <v>155</v>
      </c>
      <c r="J1" s="484"/>
      <c r="K1" s="485"/>
    </row>
    <row r="2" spans="1:14" ht="19.5" customHeight="1" thickBot="1">
      <c r="A2" s="456"/>
      <c r="B2" s="460"/>
      <c r="C2" s="461"/>
      <c r="D2" s="462"/>
      <c r="E2" s="466"/>
      <c r="F2" s="467"/>
      <c r="G2" s="467"/>
      <c r="H2" s="468"/>
      <c r="I2" s="486">
        <f>SUM(C3+E3+G3+I3+K3)</f>
        <v>100</v>
      </c>
      <c r="J2" s="487"/>
      <c r="K2" s="488"/>
    </row>
    <row r="3" spans="1:14" ht="32.25" thickBot="1">
      <c r="A3" s="19" t="s">
        <v>0</v>
      </c>
      <c r="B3" s="20" t="s">
        <v>1</v>
      </c>
      <c r="C3" s="21">
        <f>SUM(C4:C11)</f>
        <v>29</v>
      </c>
      <c r="D3" s="46" t="s">
        <v>2</v>
      </c>
      <c r="E3" s="47">
        <f>SUM(E4:E11)</f>
        <v>21</v>
      </c>
      <c r="F3" s="20" t="s">
        <v>3</v>
      </c>
      <c r="G3" s="21">
        <f>SUM(G4:G11)</f>
        <v>22</v>
      </c>
      <c r="H3" s="43" t="s">
        <v>4</v>
      </c>
      <c r="I3" s="21">
        <f>SUM(I4:I11)</f>
        <v>20</v>
      </c>
      <c r="J3" s="43" t="s">
        <v>5</v>
      </c>
      <c r="K3" s="21">
        <f>SUM(K4:K11)</f>
        <v>8</v>
      </c>
      <c r="N3" s="44"/>
    </row>
    <row r="4" spans="1:14" ht="45" customHeight="1">
      <c r="A4" s="22" t="s">
        <v>185</v>
      </c>
      <c r="B4" s="23" t="s">
        <v>7</v>
      </c>
      <c r="C4" s="48">
        <v>5</v>
      </c>
      <c r="D4" s="28" t="s">
        <v>238</v>
      </c>
      <c r="E4" s="30">
        <v>4</v>
      </c>
      <c r="F4" s="24"/>
      <c r="G4" s="23"/>
      <c r="H4" s="25" t="s">
        <v>187</v>
      </c>
      <c r="I4" s="23">
        <v>4</v>
      </c>
      <c r="J4" s="25" t="s">
        <v>205</v>
      </c>
      <c r="K4" s="26">
        <v>4</v>
      </c>
    </row>
    <row r="5" spans="1:14" ht="36.75" customHeight="1">
      <c r="A5" s="27" t="s">
        <v>188</v>
      </c>
      <c r="B5" s="28" t="s">
        <v>189</v>
      </c>
      <c r="C5" s="28">
        <v>3</v>
      </c>
      <c r="D5" s="49" t="s">
        <v>190</v>
      </c>
      <c r="E5" s="28">
        <v>3</v>
      </c>
      <c r="F5" s="28" t="s">
        <v>47</v>
      </c>
      <c r="G5" s="28">
        <v>4</v>
      </c>
      <c r="H5" s="28" t="s">
        <v>292</v>
      </c>
      <c r="I5" s="28">
        <v>3</v>
      </c>
      <c r="J5" s="28"/>
      <c r="K5" s="29"/>
    </row>
    <row r="6" spans="1:14" ht="42.75" customHeight="1">
      <c r="A6" s="4" t="s">
        <v>26</v>
      </c>
      <c r="B6" s="28" t="s">
        <v>27</v>
      </c>
      <c r="C6" s="30">
        <v>3</v>
      </c>
      <c r="D6" s="126" t="s">
        <v>332</v>
      </c>
      <c r="E6" s="51">
        <v>4</v>
      </c>
      <c r="F6" s="28" t="s">
        <v>29</v>
      </c>
      <c r="G6" s="28">
        <v>3</v>
      </c>
      <c r="H6" s="5" t="s">
        <v>52</v>
      </c>
      <c r="I6" s="28">
        <v>3</v>
      </c>
      <c r="J6" s="28"/>
      <c r="K6" s="29"/>
    </row>
    <row r="7" spans="1:14" ht="37.5" customHeight="1">
      <c r="A7" s="4" t="s">
        <v>10</v>
      </c>
      <c r="B7" s="28" t="s">
        <v>348</v>
      </c>
      <c r="C7" s="30">
        <v>4</v>
      </c>
      <c r="D7" s="52" t="s">
        <v>186</v>
      </c>
      <c r="E7" s="28">
        <v>3</v>
      </c>
      <c r="F7" s="28" t="s">
        <v>12</v>
      </c>
      <c r="G7" s="30">
        <v>3</v>
      </c>
      <c r="H7" s="30" t="s">
        <v>13</v>
      </c>
      <c r="I7" s="30">
        <v>2</v>
      </c>
      <c r="J7" s="6"/>
      <c r="K7" s="31"/>
    </row>
    <row r="8" spans="1:14" ht="38.25" customHeight="1" thickBot="1">
      <c r="A8" s="4" t="s">
        <v>192</v>
      </c>
      <c r="B8" s="28" t="s">
        <v>193</v>
      </c>
      <c r="C8" s="30">
        <v>3</v>
      </c>
      <c r="D8" s="50"/>
      <c r="E8" s="50"/>
      <c r="F8" s="28" t="s">
        <v>194</v>
      </c>
      <c r="G8" s="30">
        <v>3</v>
      </c>
      <c r="H8" s="28"/>
      <c r="I8" s="30"/>
      <c r="J8" s="28"/>
      <c r="K8" s="31"/>
    </row>
    <row r="9" spans="1:14" ht="32.25" customHeight="1">
      <c r="A9" s="4" t="s">
        <v>195</v>
      </c>
      <c r="B9" s="127" t="s">
        <v>196</v>
      </c>
      <c r="C9" s="30">
        <v>3</v>
      </c>
      <c r="D9" s="28"/>
      <c r="E9" s="30"/>
      <c r="F9" s="32" t="s">
        <v>8</v>
      </c>
      <c r="G9" s="30">
        <v>3</v>
      </c>
      <c r="H9" s="28" t="s">
        <v>206</v>
      </c>
      <c r="I9" s="30">
        <v>2</v>
      </c>
      <c r="J9" s="33" t="s">
        <v>207</v>
      </c>
      <c r="K9" s="31">
        <v>4</v>
      </c>
    </row>
    <row r="10" spans="1:14" ht="30" customHeight="1">
      <c r="A10" s="4" t="s">
        <v>197</v>
      </c>
      <c r="B10" s="32" t="s">
        <v>198</v>
      </c>
      <c r="C10" s="30">
        <v>4</v>
      </c>
      <c r="D10" s="32" t="s">
        <v>191</v>
      </c>
      <c r="E10" s="30">
        <v>3</v>
      </c>
      <c r="F10" s="32" t="s">
        <v>162</v>
      </c>
      <c r="G10" s="30">
        <v>3</v>
      </c>
      <c r="H10" s="34" t="s">
        <v>174</v>
      </c>
      <c r="I10" s="30">
        <v>3</v>
      </c>
      <c r="J10" s="35"/>
      <c r="K10" s="31"/>
    </row>
    <row r="11" spans="1:14" ht="51.75" customHeight="1">
      <c r="A11" s="4" t="s">
        <v>199</v>
      </c>
      <c r="B11" s="28" t="s">
        <v>200</v>
      </c>
      <c r="C11" s="30">
        <v>4</v>
      </c>
      <c r="D11" s="28" t="s">
        <v>184</v>
      </c>
      <c r="E11" s="30">
        <v>4</v>
      </c>
      <c r="F11" s="32" t="s">
        <v>201</v>
      </c>
      <c r="G11" s="30">
        <v>3</v>
      </c>
      <c r="H11" s="34" t="s">
        <v>202</v>
      </c>
      <c r="I11" s="30">
        <v>3</v>
      </c>
      <c r="J11" s="30"/>
      <c r="K11" s="31"/>
    </row>
    <row r="12" spans="1:14" ht="39" customHeight="1" thickBot="1">
      <c r="A12" s="36" t="s">
        <v>293</v>
      </c>
      <c r="B12" s="37" t="s">
        <v>1</v>
      </c>
      <c r="C12" s="38"/>
      <c r="D12" s="37" t="s">
        <v>2</v>
      </c>
      <c r="E12" s="38"/>
      <c r="F12" s="37" t="s">
        <v>3</v>
      </c>
      <c r="G12" s="38"/>
      <c r="H12" s="37" t="s">
        <v>4</v>
      </c>
      <c r="I12" s="38"/>
      <c r="J12" s="37" t="s">
        <v>5</v>
      </c>
      <c r="K12" s="39"/>
    </row>
    <row r="13" spans="1:14" ht="62.25" customHeight="1">
      <c r="A13" s="469" t="s">
        <v>474</v>
      </c>
      <c r="B13" s="470"/>
      <c r="C13" s="470"/>
      <c r="D13" s="470"/>
      <c r="E13" s="470"/>
      <c r="F13" s="470"/>
      <c r="G13" s="470"/>
      <c r="H13" s="470"/>
      <c r="I13" s="470"/>
      <c r="J13" s="470"/>
      <c r="K13" s="471"/>
    </row>
    <row r="14" spans="1:14" ht="1.5" hidden="1" customHeight="1">
      <c r="A14" s="472"/>
      <c r="B14" s="473"/>
      <c r="C14" s="473"/>
      <c r="D14" s="473"/>
      <c r="E14" s="473"/>
      <c r="F14" s="473"/>
      <c r="G14" s="473"/>
      <c r="H14" s="473"/>
      <c r="I14" s="473"/>
      <c r="J14" s="473"/>
      <c r="K14" s="474"/>
    </row>
    <row r="15" spans="1:14" ht="19.5" hidden="1" customHeight="1">
      <c r="A15" s="472"/>
      <c r="B15" s="473"/>
      <c r="C15" s="473"/>
      <c r="D15" s="473"/>
      <c r="E15" s="473"/>
      <c r="F15" s="473"/>
      <c r="G15" s="473"/>
      <c r="H15" s="473"/>
      <c r="I15" s="473"/>
      <c r="J15" s="473"/>
      <c r="K15" s="474"/>
    </row>
    <row r="16" spans="1:14" ht="24.75" hidden="1" customHeight="1">
      <c r="A16" s="472"/>
      <c r="B16" s="473"/>
      <c r="C16" s="473"/>
      <c r="D16" s="473"/>
      <c r="E16" s="473"/>
      <c r="F16" s="473"/>
      <c r="G16" s="473"/>
      <c r="H16" s="473"/>
      <c r="I16" s="473"/>
      <c r="J16" s="473"/>
      <c r="K16" s="474"/>
    </row>
    <row r="17" spans="1:24" ht="1.5" customHeight="1" thickBot="1">
      <c r="A17" s="475"/>
      <c r="B17" s="476"/>
      <c r="C17" s="476"/>
      <c r="D17" s="476"/>
      <c r="E17" s="476"/>
      <c r="F17" s="476"/>
      <c r="G17" s="476"/>
      <c r="H17" s="476"/>
      <c r="I17" s="476"/>
      <c r="J17" s="476"/>
      <c r="K17" s="477"/>
    </row>
    <row r="18" spans="1:24" ht="18.75" customHeight="1">
      <c r="A18" s="478" t="s">
        <v>203</v>
      </c>
      <c r="B18" s="479"/>
      <c r="C18" s="333">
        <v>17</v>
      </c>
      <c r="D18" s="333"/>
      <c r="E18" s="333"/>
      <c r="F18" s="480" t="s">
        <v>150</v>
      </c>
      <c r="G18" s="481"/>
      <c r="H18" s="482"/>
      <c r="I18" s="323">
        <v>42483</v>
      </c>
      <c r="J18" s="324"/>
      <c r="K18" s="324"/>
    </row>
    <row r="19" spans="1:24" ht="24.75" hidden="1" customHeight="1">
      <c r="A19" s="452" t="s">
        <v>40</v>
      </c>
      <c r="B19" s="453"/>
      <c r="C19" s="453"/>
      <c r="D19" s="453"/>
      <c r="E19" s="453"/>
      <c r="F19" s="453"/>
      <c r="G19" s="453"/>
      <c r="H19" s="453"/>
      <c r="I19" s="453"/>
      <c r="J19" s="453"/>
      <c r="K19" s="454"/>
    </row>
    <row r="20" spans="1:24" ht="14.25" customHeight="1">
      <c r="A20" s="451" t="s">
        <v>284</v>
      </c>
      <c r="B20" s="451"/>
      <c r="C20" s="451"/>
      <c r="D20" s="451"/>
      <c r="E20" s="451"/>
      <c r="F20" s="451"/>
      <c r="G20" s="451"/>
      <c r="H20" s="451"/>
      <c r="I20" s="451"/>
      <c r="J20" s="451"/>
      <c r="K20" s="451"/>
    </row>
    <row r="23" spans="1:24" ht="20.25">
      <c r="D23" s="41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1:24"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</sheetData>
  <mergeCells count="12">
    <mergeCell ref="A20:K20"/>
    <mergeCell ref="A19:K19"/>
    <mergeCell ref="A1:A2"/>
    <mergeCell ref="B1:D2"/>
    <mergeCell ref="E1:H2"/>
    <mergeCell ref="A13:K17"/>
    <mergeCell ref="A18:B18"/>
    <mergeCell ref="C18:E18"/>
    <mergeCell ref="F18:H18"/>
    <mergeCell ref="I18:K18"/>
    <mergeCell ref="I1:K1"/>
    <mergeCell ref="I2:K2"/>
  </mergeCells>
  <pageMargins left="0.51181102362204722" right="0.51181102362204722" top="0.78740157480314965" bottom="0.78740157480314965" header="0.31496062992125984" footer="0.31496062992125984"/>
  <pageSetup paperSize="9" scale="9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22"/>
  <sheetViews>
    <sheetView topLeftCell="A6" workbookViewId="0">
      <selection sqref="A1:L22"/>
    </sheetView>
  </sheetViews>
  <sheetFormatPr defaultRowHeight="15"/>
  <cols>
    <col min="1" max="1" width="19" customWidth="1"/>
    <col min="2" max="2" width="18.42578125" customWidth="1"/>
    <col min="3" max="3" width="3" bestFit="1" customWidth="1"/>
    <col min="4" max="4" width="19" customWidth="1"/>
    <col min="5" max="5" width="3" bestFit="1" customWidth="1"/>
    <col min="6" max="6" width="14" customWidth="1"/>
    <col min="7" max="7" width="4.5703125" customWidth="1"/>
    <col min="8" max="8" width="23.28515625" customWidth="1"/>
    <col min="9" max="9" width="4.28515625" customWidth="1"/>
    <col min="10" max="10" width="15.7109375" customWidth="1"/>
    <col min="11" max="11" width="4" customWidth="1"/>
    <col min="12" max="12" width="0.140625" customWidth="1"/>
  </cols>
  <sheetData>
    <row r="1" spans="1:12" ht="48" customHeight="1">
      <c r="A1" s="392"/>
      <c r="B1" s="489" t="s">
        <v>231</v>
      </c>
      <c r="C1" s="489"/>
      <c r="D1" s="489"/>
      <c r="E1" s="489"/>
      <c r="F1" s="489"/>
      <c r="G1" s="490" t="s">
        <v>228</v>
      </c>
      <c r="H1" s="490"/>
      <c r="I1" s="490"/>
      <c r="J1" s="491" t="s">
        <v>151</v>
      </c>
      <c r="K1" s="491"/>
    </row>
    <row r="2" spans="1:12" ht="16.5" customHeight="1">
      <c r="A2" s="392"/>
      <c r="B2" s="489"/>
      <c r="C2" s="489"/>
      <c r="D2" s="489"/>
      <c r="E2" s="489"/>
      <c r="F2" s="489"/>
      <c r="G2" s="490"/>
      <c r="H2" s="490"/>
      <c r="I2" s="490"/>
      <c r="J2" s="492">
        <f>C3+E3+G3+I3+K3</f>
        <v>100</v>
      </c>
      <c r="K2" s="492"/>
    </row>
    <row r="3" spans="1:12" ht="31.5">
      <c r="A3" s="16" t="s">
        <v>0</v>
      </c>
      <c r="B3" s="16" t="s">
        <v>1</v>
      </c>
      <c r="C3" s="17">
        <f>SUM(C4:C7)</f>
        <v>28</v>
      </c>
      <c r="D3" s="16" t="s">
        <v>2</v>
      </c>
      <c r="E3" s="17">
        <f>SUM(E4:E7)</f>
        <v>22</v>
      </c>
      <c r="F3" s="16" t="s">
        <v>3</v>
      </c>
      <c r="G3" s="17">
        <f>SUM(G4:G7)</f>
        <v>20</v>
      </c>
      <c r="H3" s="16" t="s">
        <v>4</v>
      </c>
      <c r="I3" s="17">
        <f>SUM(I4:I7)</f>
        <v>14</v>
      </c>
      <c r="J3" s="16" t="s">
        <v>5</v>
      </c>
      <c r="K3" s="17">
        <f>SUM(K4:K7)</f>
        <v>16</v>
      </c>
    </row>
    <row r="4" spans="1:12" ht="42.75" customHeight="1">
      <c r="A4" s="59" t="s">
        <v>6</v>
      </c>
      <c r="B4" s="56" t="s">
        <v>7</v>
      </c>
      <c r="C4" s="57">
        <v>6</v>
      </c>
      <c r="D4" s="195" t="s">
        <v>503</v>
      </c>
      <c r="E4" s="57">
        <v>6</v>
      </c>
      <c r="F4" s="56"/>
      <c r="G4" s="57"/>
      <c r="H4" s="56" t="s">
        <v>240</v>
      </c>
      <c r="I4" s="57">
        <v>7</v>
      </c>
      <c r="J4" s="108" t="s">
        <v>349</v>
      </c>
      <c r="K4" s="57">
        <v>10</v>
      </c>
    </row>
    <row r="5" spans="1:12" ht="63.75">
      <c r="A5" s="7" t="s">
        <v>239</v>
      </c>
      <c r="B5" s="288" t="s">
        <v>621</v>
      </c>
      <c r="C5" s="57">
        <v>7</v>
      </c>
      <c r="D5" s="56" t="s">
        <v>230</v>
      </c>
      <c r="E5" s="56">
        <v>7</v>
      </c>
      <c r="F5" s="288" t="s">
        <v>622</v>
      </c>
      <c r="G5" s="57">
        <v>5</v>
      </c>
      <c r="H5" s="57" t="s">
        <v>13</v>
      </c>
      <c r="I5" s="57">
        <v>7</v>
      </c>
      <c r="J5" s="56"/>
      <c r="K5" s="57"/>
    </row>
    <row r="6" spans="1:12" s="18" customFormat="1" ht="42.75" customHeight="1">
      <c r="A6" s="4" t="s">
        <v>26</v>
      </c>
      <c r="B6" s="28" t="s">
        <v>27</v>
      </c>
      <c r="C6" s="30">
        <v>9</v>
      </c>
      <c r="D6" s="126" t="s">
        <v>332</v>
      </c>
      <c r="E6" s="51">
        <v>9</v>
      </c>
      <c r="F6" s="28" t="s">
        <v>29</v>
      </c>
      <c r="G6" s="28">
        <v>9</v>
      </c>
      <c r="H6" s="5"/>
      <c r="I6" s="28"/>
      <c r="J6" s="28"/>
      <c r="K6" s="29"/>
    </row>
    <row r="7" spans="1:12" ht="36" customHeight="1">
      <c r="A7" s="7" t="s">
        <v>21</v>
      </c>
      <c r="B7" s="56" t="s">
        <v>22</v>
      </c>
      <c r="C7" s="57">
        <v>6</v>
      </c>
      <c r="D7" s="56"/>
      <c r="E7" s="57"/>
      <c r="F7" s="108" t="s">
        <v>350</v>
      </c>
      <c r="G7" s="57">
        <v>6</v>
      </c>
      <c r="H7" s="56"/>
      <c r="I7" s="57"/>
      <c r="J7" s="56" t="s">
        <v>137</v>
      </c>
      <c r="K7" s="57">
        <v>6</v>
      </c>
    </row>
    <row r="8" spans="1:12" ht="31.5" customHeight="1">
      <c r="A8" s="13" t="s">
        <v>229</v>
      </c>
      <c r="B8" s="14" t="s">
        <v>1</v>
      </c>
      <c r="C8" s="15"/>
      <c r="D8" s="14" t="s">
        <v>2</v>
      </c>
      <c r="E8" s="15"/>
      <c r="F8" s="14" t="s">
        <v>3</v>
      </c>
      <c r="G8" s="15"/>
      <c r="H8" s="14" t="s">
        <v>4</v>
      </c>
      <c r="I8" s="15"/>
      <c r="J8" s="14" t="s">
        <v>5</v>
      </c>
      <c r="K8" s="15"/>
    </row>
    <row r="9" spans="1:12" ht="19.5" thickBot="1">
      <c r="A9" s="334" t="s">
        <v>263</v>
      </c>
      <c r="B9" s="334"/>
      <c r="C9" s="334"/>
      <c r="D9" s="333">
        <v>31</v>
      </c>
      <c r="E9" s="333"/>
      <c r="F9" s="333"/>
      <c r="G9" s="334" t="s">
        <v>149</v>
      </c>
      <c r="H9" s="334"/>
      <c r="I9" s="334"/>
      <c r="J9" s="323">
        <v>43315</v>
      </c>
      <c r="K9" s="324"/>
      <c r="L9" s="324"/>
    </row>
    <row r="10" spans="1:12" ht="20.25" customHeight="1" thickBot="1">
      <c r="A10" s="432" t="s">
        <v>534</v>
      </c>
      <c r="B10" s="373"/>
      <c r="C10" s="373"/>
      <c r="D10" s="373"/>
      <c r="E10" s="373"/>
      <c r="F10" s="373"/>
      <c r="G10" s="373"/>
      <c r="H10" s="373"/>
      <c r="I10" s="373"/>
      <c r="J10" s="433"/>
      <c r="K10" s="434"/>
    </row>
    <row r="11" spans="1:12" ht="15.75" customHeight="1">
      <c r="A11" s="435"/>
      <c r="B11" s="436"/>
      <c r="C11" s="436"/>
      <c r="D11" s="436"/>
      <c r="E11" s="436"/>
      <c r="F11" s="436"/>
      <c r="G11" s="436"/>
      <c r="H11" s="436"/>
      <c r="I11" s="436"/>
      <c r="J11" s="436"/>
      <c r="K11" s="437"/>
    </row>
    <row r="12" spans="1:12">
      <c r="A12" s="438"/>
      <c r="B12" s="367"/>
      <c r="C12" s="367"/>
      <c r="D12" s="367"/>
      <c r="E12" s="367"/>
      <c r="F12" s="367"/>
      <c r="G12" s="367"/>
      <c r="H12" s="367"/>
      <c r="I12" s="367"/>
      <c r="J12" s="367"/>
      <c r="K12" s="439"/>
    </row>
    <row r="13" spans="1:12">
      <c r="A13" s="366"/>
      <c r="B13" s="367"/>
      <c r="C13" s="367"/>
      <c r="D13" s="367"/>
      <c r="E13" s="367"/>
      <c r="F13" s="367"/>
      <c r="G13" s="367"/>
      <c r="H13" s="367"/>
      <c r="I13" s="367"/>
      <c r="J13" s="367"/>
      <c r="K13" s="368"/>
    </row>
    <row r="14" spans="1:12">
      <c r="A14" s="366"/>
      <c r="B14" s="367"/>
      <c r="C14" s="367"/>
      <c r="D14" s="367"/>
      <c r="E14" s="367"/>
      <c r="F14" s="367"/>
      <c r="G14" s="367"/>
      <c r="H14" s="367"/>
      <c r="I14" s="367"/>
      <c r="J14" s="367"/>
      <c r="K14" s="368"/>
    </row>
    <row r="15" spans="1:12">
      <c r="A15" s="366"/>
      <c r="B15" s="367"/>
      <c r="C15" s="367"/>
      <c r="D15" s="367"/>
      <c r="E15" s="367"/>
      <c r="F15" s="367"/>
      <c r="G15" s="367"/>
      <c r="H15" s="367"/>
      <c r="I15" s="367"/>
      <c r="J15" s="367"/>
      <c r="K15" s="368"/>
    </row>
    <row r="16" spans="1:12" ht="15.75" thickBot="1">
      <c r="A16" s="369"/>
      <c r="B16" s="370"/>
      <c r="C16" s="370"/>
      <c r="D16" s="370"/>
      <c r="E16" s="370"/>
      <c r="F16" s="370"/>
      <c r="G16" s="370"/>
      <c r="H16" s="370"/>
      <c r="I16" s="370"/>
      <c r="J16" s="370"/>
      <c r="K16" s="371"/>
    </row>
    <row r="17" spans="1:11" ht="15.75" thickBot="1">
      <c r="A17" s="372" t="s">
        <v>631</v>
      </c>
      <c r="B17" s="373"/>
      <c r="C17" s="373"/>
      <c r="D17" s="373"/>
      <c r="E17" s="373"/>
      <c r="F17" s="373"/>
      <c r="G17" s="373"/>
      <c r="H17" s="373"/>
      <c r="I17" s="373"/>
      <c r="J17" s="373"/>
      <c r="K17" s="374"/>
    </row>
    <row r="18" spans="1:11">
      <c r="A18" s="375"/>
      <c r="B18" s="376"/>
      <c r="C18" s="376"/>
      <c r="D18" s="376"/>
      <c r="E18" s="376"/>
      <c r="F18" s="376"/>
      <c r="G18" s="376"/>
      <c r="H18" s="376"/>
      <c r="I18" s="376"/>
      <c r="J18" s="376"/>
      <c r="K18" s="377"/>
    </row>
    <row r="19" spans="1:11">
      <c r="A19" s="357"/>
      <c r="B19" s="358"/>
      <c r="C19" s="358"/>
      <c r="D19" s="358"/>
      <c r="E19" s="358"/>
      <c r="F19" s="358"/>
      <c r="G19" s="358"/>
      <c r="H19" s="358"/>
      <c r="I19" s="358"/>
      <c r="J19" s="358"/>
      <c r="K19" s="359"/>
    </row>
    <row r="20" spans="1:11">
      <c r="A20" s="357"/>
      <c r="B20" s="358"/>
      <c r="C20" s="358"/>
      <c r="D20" s="358"/>
      <c r="E20" s="358"/>
      <c r="F20" s="358"/>
      <c r="G20" s="358"/>
      <c r="H20" s="358"/>
      <c r="I20" s="358"/>
      <c r="J20" s="358"/>
      <c r="K20" s="359"/>
    </row>
    <row r="21" spans="1:11">
      <c r="A21" s="360" t="s">
        <v>632</v>
      </c>
      <c r="B21" s="361"/>
      <c r="C21" s="361"/>
      <c r="D21" s="361"/>
      <c r="E21" s="361"/>
      <c r="F21" s="361"/>
      <c r="G21" s="361"/>
      <c r="H21" s="361"/>
      <c r="I21" s="361"/>
      <c r="J21" s="361"/>
      <c r="K21" s="362"/>
    </row>
    <row r="22" spans="1:11" ht="15.75" thickBot="1">
      <c r="A22" s="363" t="s">
        <v>638</v>
      </c>
      <c r="B22" s="364"/>
      <c r="C22" s="364"/>
      <c r="D22" s="364"/>
      <c r="E22" s="364"/>
      <c r="F22" s="364"/>
      <c r="G22" s="364"/>
      <c r="H22" s="364"/>
      <c r="I22" s="364"/>
      <c r="J22" s="364"/>
      <c r="K22" s="365"/>
    </row>
  </sheetData>
  <mergeCells count="22">
    <mergeCell ref="A11:K11"/>
    <mergeCell ref="A1:A2"/>
    <mergeCell ref="B1:F2"/>
    <mergeCell ref="G1:I2"/>
    <mergeCell ref="J1:K1"/>
    <mergeCell ref="J2:K2"/>
    <mergeCell ref="A9:C9"/>
    <mergeCell ref="D9:F9"/>
    <mergeCell ref="G9:I9"/>
    <mergeCell ref="A10:K10"/>
    <mergeCell ref="J9:L9"/>
    <mergeCell ref="A12:K12"/>
    <mergeCell ref="A13:K13"/>
    <mergeCell ref="A14:K14"/>
    <mergeCell ref="A15:K15"/>
    <mergeCell ref="A16:K16"/>
    <mergeCell ref="A22:K22"/>
    <mergeCell ref="A17:K17"/>
    <mergeCell ref="A18:K18"/>
    <mergeCell ref="A19:K19"/>
    <mergeCell ref="A20:K20"/>
    <mergeCell ref="A21:K21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30"/>
  <sheetViews>
    <sheetView topLeftCell="A15" workbookViewId="0">
      <selection sqref="A1:L30"/>
    </sheetView>
  </sheetViews>
  <sheetFormatPr defaultRowHeight="15"/>
  <cols>
    <col min="1" max="1" width="21.7109375" bestFit="1" customWidth="1"/>
    <col min="2" max="2" width="18.42578125" customWidth="1"/>
    <col min="3" max="3" width="3" bestFit="1" customWidth="1"/>
    <col min="4" max="4" width="16.85546875" customWidth="1"/>
    <col min="5" max="5" width="3" bestFit="1" customWidth="1"/>
    <col min="6" max="6" width="11.42578125" customWidth="1"/>
    <col min="7" max="7" width="3.140625" customWidth="1"/>
    <col min="8" max="8" width="21.5703125" customWidth="1"/>
    <col min="9" max="9" width="3" bestFit="1" customWidth="1"/>
    <col min="10" max="10" width="25.28515625" customWidth="1"/>
    <col min="11" max="11" width="3.140625" customWidth="1"/>
    <col min="12" max="12" width="9.140625" hidden="1" customWidth="1"/>
  </cols>
  <sheetData>
    <row r="1" spans="1:11" ht="34.5">
      <c r="A1" s="493"/>
      <c r="B1" s="495" t="s">
        <v>504</v>
      </c>
      <c r="C1" s="496"/>
      <c r="D1" s="497"/>
      <c r="E1" s="501" t="s">
        <v>378</v>
      </c>
      <c r="F1" s="502"/>
      <c r="G1" s="502"/>
      <c r="H1" s="503"/>
      <c r="I1" s="507" t="s">
        <v>151</v>
      </c>
      <c r="J1" s="508"/>
      <c r="K1" s="509"/>
    </row>
    <row r="2" spans="1:11" ht="12" customHeight="1" thickBot="1">
      <c r="A2" s="494"/>
      <c r="B2" s="498"/>
      <c r="C2" s="499"/>
      <c r="D2" s="500"/>
      <c r="E2" s="504"/>
      <c r="F2" s="505"/>
      <c r="G2" s="505"/>
      <c r="H2" s="506"/>
      <c r="I2" s="486">
        <f>C3+E3+G3+I3+K3</f>
        <v>100</v>
      </c>
      <c r="J2" s="487"/>
      <c r="K2" s="488"/>
    </row>
    <row r="3" spans="1:11" ht="13.5" customHeight="1" thickBot="1">
      <c r="A3" s="268" t="s">
        <v>0</v>
      </c>
      <c r="B3" s="269" t="s">
        <v>1</v>
      </c>
      <c r="C3" s="270">
        <f>SUM(C4:C15)</f>
        <v>26</v>
      </c>
      <c r="D3" s="269" t="s">
        <v>2</v>
      </c>
      <c r="E3" s="270">
        <f>SUM(E4:E15)</f>
        <v>28</v>
      </c>
      <c r="F3" s="269" t="s">
        <v>3</v>
      </c>
      <c r="G3" s="270">
        <f>SUM(G4:G15)</f>
        <v>14</v>
      </c>
      <c r="H3" s="269" t="s">
        <v>4</v>
      </c>
      <c r="I3" s="270">
        <f>SUM(I4:I15)</f>
        <v>21</v>
      </c>
      <c r="J3" s="269" t="s">
        <v>5</v>
      </c>
      <c r="K3" s="270">
        <f>SUM(K4:K15)</f>
        <v>11</v>
      </c>
    </row>
    <row r="4" spans="1:11" ht="33.75">
      <c r="A4" s="257" t="s">
        <v>379</v>
      </c>
      <c r="B4" s="258" t="s">
        <v>7</v>
      </c>
      <c r="C4" s="259">
        <v>2</v>
      </c>
      <c r="D4" s="258" t="s">
        <v>380</v>
      </c>
      <c r="E4" s="259">
        <v>4</v>
      </c>
      <c r="F4" s="258" t="s">
        <v>381</v>
      </c>
      <c r="G4" s="259">
        <v>2</v>
      </c>
      <c r="H4" s="258" t="s">
        <v>382</v>
      </c>
      <c r="I4" s="259">
        <v>4</v>
      </c>
      <c r="J4" s="258"/>
      <c r="K4" s="260"/>
    </row>
    <row r="5" spans="1:11" ht="22.5" customHeight="1">
      <c r="A5" s="261" t="s">
        <v>383</v>
      </c>
      <c r="B5" s="140" t="s">
        <v>384</v>
      </c>
      <c r="C5" s="262">
        <v>2</v>
      </c>
      <c r="D5" s="262"/>
      <c r="E5" s="262"/>
      <c r="F5" s="140"/>
      <c r="G5" s="262"/>
      <c r="H5" s="262" t="s">
        <v>13</v>
      </c>
      <c r="I5" s="262">
        <v>4</v>
      </c>
      <c r="J5" s="262"/>
      <c r="K5" s="263"/>
    </row>
    <row r="6" spans="1:11" ht="32.25" customHeight="1">
      <c r="A6" s="264" t="s">
        <v>385</v>
      </c>
      <c r="B6" s="140" t="s">
        <v>106</v>
      </c>
      <c r="C6" s="262">
        <v>2</v>
      </c>
      <c r="D6" s="140" t="s">
        <v>466</v>
      </c>
      <c r="E6" s="262">
        <v>3</v>
      </c>
      <c r="F6" s="140"/>
      <c r="G6" s="262"/>
      <c r="H6" s="262"/>
      <c r="I6" s="262"/>
      <c r="J6" s="140"/>
      <c r="K6" s="263"/>
    </row>
    <row r="7" spans="1:11" ht="32.25" customHeight="1">
      <c r="A7" s="264" t="s">
        <v>576</v>
      </c>
      <c r="B7" s="140" t="s">
        <v>7</v>
      </c>
      <c r="C7" s="262">
        <v>3</v>
      </c>
      <c r="D7" s="140" t="s">
        <v>577</v>
      </c>
      <c r="E7" s="262">
        <v>3</v>
      </c>
      <c r="F7" s="140"/>
      <c r="G7" s="262"/>
      <c r="H7" s="262"/>
      <c r="I7" s="262"/>
      <c r="J7" s="140" t="s">
        <v>578</v>
      </c>
      <c r="K7" s="263">
        <v>3</v>
      </c>
    </row>
    <row r="8" spans="1:11" ht="32.25" customHeight="1">
      <c r="A8" s="264" t="s">
        <v>192</v>
      </c>
      <c r="B8" s="140" t="s">
        <v>591</v>
      </c>
      <c r="C8" s="262">
        <v>2</v>
      </c>
      <c r="D8" s="140" t="s">
        <v>471</v>
      </c>
      <c r="E8" s="262">
        <v>4</v>
      </c>
      <c r="F8" s="140" t="s">
        <v>589</v>
      </c>
      <c r="G8" s="262">
        <v>3</v>
      </c>
      <c r="H8" s="140" t="s">
        <v>592</v>
      </c>
      <c r="I8" s="262">
        <v>2</v>
      </c>
      <c r="J8" s="140" t="s">
        <v>590</v>
      </c>
      <c r="K8" s="263">
        <v>4</v>
      </c>
    </row>
    <row r="9" spans="1:11" ht="26.25" customHeight="1">
      <c r="A9" s="264" t="s">
        <v>573</v>
      </c>
      <c r="B9" s="140" t="s">
        <v>574</v>
      </c>
      <c r="C9" s="262">
        <v>2</v>
      </c>
      <c r="D9" s="140"/>
      <c r="E9" s="262"/>
      <c r="F9" s="140" t="s">
        <v>575</v>
      </c>
      <c r="G9" s="262">
        <v>2</v>
      </c>
      <c r="H9" s="262" t="s">
        <v>13</v>
      </c>
      <c r="I9" s="262">
        <v>3</v>
      </c>
      <c r="J9" s="140"/>
      <c r="K9" s="263"/>
    </row>
    <row r="10" spans="1:11" ht="26.25" customHeight="1">
      <c r="A10" s="264" t="s">
        <v>21</v>
      </c>
      <c r="B10" s="140" t="s">
        <v>583</v>
      </c>
      <c r="C10" s="262">
        <v>2</v>
      </c>
      <c r="D10" s="140"/>
      <c r="E10" s="262"/>
      <c r="F10" s="140" t="s">
        <v>661</v>
      </c>
      <c r="G10" s="262">
        <v>1</v>
      </c>
      <c r="H10" s="262"/>
      <c r="I10" s="262"/>
      <c r="J10" s="140"/>
      <c r="K10" s="263"/>
    </row>
    <row r="11" spans="1:11" ht="27" customHeight="1">
      <c r="A11" s="264" t="s">
        <v>469</v>
      </c>
      <c r="B11" s="140" t="s">
        <v>472</v>
      </c>
      <c r="C11" s="262">
        <v>2</v>
      </c>
      <c r="D11" s="140" t="s">
        <v>471</v>
      </c>
      <c r="E11" s="262">
        <v>4</v>
      </c>
      <c r="F11" s="140" t="s">
        <v>470</v>
      </c>
      <c r="G11" s="262">
        <v>2</v>
      </c>
      <c r="H11" s="262" t="s">
        <v>13</v>
      </c>
      <c r="I11" s="262">
        <v>4</v>
      </c>
      <c r="J11" s="140"/>
      <c r="K11" s="263"/>
    </row>
    <row r="12" spans="1:11" ht="42.75" customHeight="1">
      <c r="A12" s="261" t="s">
        <v>26</v>
      </c>
      <c r="B12" s="140" t="s">
        <v>386</v>
      </c>
      <c r="C12" s="262">
        <v>2</v>
      </c>
      <c r="D12" s="140" t="s">
        <v>313</v>
      </c>
      <c r="E12" s="262">
        <v>3</v>
      </c>
      <c r="F12" s="140"/>
      <c r="G12" s="262"/>
      <c r="H12" s="140"/>
      <c r="I12" s="262"/>
      <c r="J12" s="262"/>
      <c r="K12" s="263"/>
    </row>
    <row r="13" spans="1:11" ht="21.75" customHeight="1">
      <c r="A13" s="261" t="s">
        <v>629</v>
      </c>
      <c r="B13" s="140" t="s">
        <v>583</v>
      </c>
      <c r="C13" s="262">
        <v>2</v>
      </c>
      <c r="D13" s="140"/>
      <c r="E13" s="262"/>
      <c r="F13" s="140" t="s">
        <v>630</v>
      </c>
      <c r="G13" s="262">
        <v>2</v>
      </c>
      <c r="H13" s="265" t="s">
        <v>662</v>
      </c>
      <c r="I13" s="262">
        <v>2</v>
      </c>
      <c r="J13" s="262"/>
      <c r="K13" s="263"/>
    </row>
    <row r="14" spans="1:11" ht="33.75" customHeight="1" thickBot="1">
      <c r="A14" s="261" t="s">
        <v>473</v>
      </c>
      <c r="B14" s="140" t="s">
        <v>464</v>
      </c>
      <c r="C14" s="262">
        <v>3</v>
      </c>
      <c r="D14" s="140" t="s">
        <v>465</v>
      </c>
      <c r="E14" s="262">
        <v>4</v>
      </c>
      <c r="F14" s="140" t="s">
        <v>8</v>
      </c>
      <c r="G14" s="262">
        <v>2</v>
      </c>
      <c r="H14" s="265" t="s">
        <v>467</v>
      </c>
      <c r="I14" s="262">
        <v>2</v>
      </c>
      <c r="J14" s="262" t="s">
        <v>468</v>
      </c>
      <c r="K14" s="263">
        <v>4</v>
      </c>
    </row>
    <row r="15" spans="1:11" ht="26.25" customHeight="1">
      <c r="A15" s="266" t="s">
        <v>387</v>
      </c>
      <c r="B15" s="256" t="s">
        <v>388</v>
      </c>
      <c r="C15" s="255">
        <v>2</v>
      </c>
      <c r="D15" s="256" t="s">
        <v>389</v>
      </c>
      <c r="E15" s="255">
        <v>3</v>
      </c>
      <c r="F15" s="256"/>
      <c r="G15" s="255"/>
      <c r="H15" s="258"/>
      <c r="I15" s="255"/>
      <c r="J15" s="256"/>
      <c r="K15" s="267"/>
    </row>
    <row r="16" spans="1:11" ht="17.25" customHeight="1" thickBot="1">
      <c r="A16" s="196" t="s">
        <v>229</v>
      </c>
      <c r="B16" s="197" t="s">
        <v>1</v>
      </c>
      <c r="C16" s="198"/>
      <c r="D16" s="197" t="s">
        <v>2</v>
      </c>
      <c r="E16" s="198"/>
      <c r="F16" s="197" t="s">
        <v>3</v>
      </c>
      <c r="G16" s="198"/>
      <c r="H16" s="197" t="s">
        <v>4</v>
      </c>
      <c r="I16" s="198"/>
      <c r="J16" s="197" t="s">
        <v>5</v>
      </c>
      <c r="K16" s="199"/>
    </row>
    <row r="17" spans="1:12" ht="15.75" customHeight="1" thickBot="1">
      <c r="A17" s="334" t="s">
        <v>263</v>
      </c>
      <c r="B17" s="334"/>
      <c r="C17" s="334"/>
      <c r="D17" s="333">
        <v>31</v>
      </c>
      <c r="E17" s="333"/>
      <c r="F17" s="333"/>
      <c r="G17" s="334" t="s">
        <v>149</v>
      </c>
      <c r="H17" s="334"/>
      <c r="I17" s="334"/>
      <c r="J17" s="323">
        <v>43315</v>
      </c>
      <c r="K17" s="324"/>
      <c r="L17" s="324"/>
    </row>
    <row r="18" spans="1:12" ht="15.75" thickBot="1">
      <c r="A18" s="432" t="s">
        <v>534</v>
      </c>
      <c r="B18" s="373"/>
      <c r="C18" s="373"/>
      <c r="D18" s="373"/>
      <c r="E18" s="373"/>
      <c r="F18" s="373"/>
      <c r="G18" s="373"/>
      <c r="H18" s="373"/>
      <c r="I18" s="373"/>
      <c r="J18" s="433"/>
      <c r="K18" s="434"/>
    </row>
    <row r="19" spans="1:12">
      <c r="A19" s="435"/>
      <c r="B19" s="436"/>
      <c r="C19" s="436"/>
      <c r="D19" s="436"/>
      <c r="E19" s="436"/>
      <c r="F19" s="436"/>
      <c r="G19" s="436"/>
      <c r="H19" s="436"/>
      <c r="I19" s="436"/>
      <c r="J19" s="436"/>
      <c r="K19" s="437"/>
    </row>
    <row r="20" spans="1:12" ht="12" customHeight="1">
      <c r="A20" s="438"/>
      <c r="B20" s="367"/>
      <c r="C20" s="367"/>
      <c r="D20" s="367"/>
      <c r="E20" s="367"/>
      <c r="F20" s="367"/>
      <c r="G20" s="367"/>
      <c r="H20" s="367"/>
      <c r="I20" s="367"/>
      <c r="J20" s="367"/>
      <c r="K20" s="439"/>
    </row>
    <row r="21" spans="1:12" ht="12.75" customHeight="1">
      <c r="A21" s="366"/>
      <c r="B21" s="367"/>
      <c r="C21" s="367"/>
      <c r="D21" s="367"/>
      <c r="E21" s="367"/>
      <c r="F21" s="367"/>
      <c r="G21" s="367"/>
      <c r="H21" s="367"/>
      <c r="I21" s="367"/>
      <c r="J21" s="367"/>
      <c r="K21" s="368"/>
    </row>
    <row r="22" spans="1:12">
      <c r="A22" s="366"/>
      <c r="B22" s="367"/>
      <c r="C22" s="367"/>
      <c r="D22" s="367"/>
      <c r="E22" s="367"/>
      <c r="F22" s="367"/>
      <c r="G22" s="367"/>
      <c r="H22" s="367"/>
      <c r="I22" s="367"/>
      <c r="J22" s="367"/>
      <c r="K22" s="368"/>
    </row>
    <row r="23" spans="1:12">
      <c r="A23" s="366"/>
      <c r="B23" s="367"/>
      <c r="C23" s="367"/>
      <c r="D23" s="367"/>
      <c r="E23" s="367"/>
      <c r="F23" s="367"/>
      <c r="G23" s="367"/>
      <c r="H23" s="367"/>
      <c r="I23" s="367"/>
      <c r="J23" s="367"/>
      <c r="K23" s="368"/>
    </row>
    <row r="24" spans="1:12" ht="15.75" thickBot="1">
      <c r="A24" s="369"/>
      <c r="B24" s="370"/>
      <c r="C24" s="370"/>
      <c r="D24" s="370"/>
      <c r="E24" s="370"/>
      <c r="F24" s="370"/>
      <c r="G24" s="370"/>
      <c r="H24" s="370"/>
      <c r="I24" s="370"/>
      <c r="J24" s="370"/>
      <c r="K24" s="371"/>
    </row>
    <row r="25" spans="1:12" ht="15.75" thickBot="1">
      <c r="A25" s="372" t="s">
        <v>631</v>
      </c>
      <c r="B25" s="373"/>
      <c r="C25" s="373"/>
      <c r="D25" s="373"/>
      <c r="E25" s="373"/>
      <c r="F25" s="373"/>
      <c r="G25" s="373"/>
      <c r="H25" s="373"/>
      <c r="I25" s="373"/>
      <c r="J25" s="373"/>
      <c r="K25" s="374"/>
    </row>
    <row r="26" spans="1:12">
      <c r="A26" s="375"/>
      <c r="B26" s="376"/>
      <c r="C26" s="376"/>
      <c r="D26" s="376"/>
      <c r="E26" s="376"/>
      <c r="F26" s="376"/>
      <c r="G26" s="376"/>
      <c r="H26" s="376"/>
      <c r="I26" s="376"/>
      <c r="J26" s="376"/>
      <c r="K26" s="377"/>
    </row>
    <row r="27" spans="1:12">
      <c r="A27" s="357"/>
      <c r="B27" s="358"/>
      <c r="C27" s="358"/>
      <c r="D27" s="358"/>
      <c r="E27" s="358"/>
      <c r="F27" s="358"/>
      <c r="G27" s="358"/>
      <c r="H27" s="358"/>
      <c r="I27" s="358"/>
      <c r="J27" s="358"/>
      <c r="K27" s="359"/>
    </row>
    <row r="28" spans="1:12">
      <c r="A28" s="357"/>
      <c r="B28" s="358"/>
      <c r="C28" s="358"/>
      <c r="D28" s="358"/>
      <c r="E28" s="358"/>
      <c r="F28" s="358"/>
      <c r="G28" s="358"/>
      <c r="H28" s="358"/>
      <c r="I28" s="358"/>
      <c r="J28" s="358"/>
      <c r="K28" s="359"/>
    </row>
    <row r="29" spans="1:12">
      <c r="A29" s="360" t="s">
        <v>632</v>
      </c>
      <c r="B29" s="361"/>
      <c r="C29" s="361"/>
      <c r="D29" s="361"/>
      <c r="E29" s="361"/>
      <c r="F29" s="361"/>
      <c r="G29" s="361"/>
      <c r="H29" s="361"/>
      <c r="I29" s="361"/>
      <c r="J29" s="361"/>
      <c r="K29" s="362"/>
    </row>
    <row r="30" spans="1:12" ht="15.75" thickBot="1">
      <c r="A30" s="363" t="s">
        <v>637</v>
      </c>
      <c r="B30" s="364"/>
      <c r="C30" s="364"/>
      <c r="D30" s="364"/>
      <c r="E30" s="364"/>
      <c r="F30" s="364"/>
      <c r="G30" s="364"/>
      <c r="H30" s="364"/>
      <c r="I30" s="364"/>
      <c r="J30" s="364"/>
      <c r="K30" s="365"/>
    </row>
  </sheetData>
  <mergeCells count="22">
    <mergeCell ref="A21:K21"/>
    <mergeCell ref="A20:K20"/>
    <mergeCell ref="A1:A2"/>
    <mergeCell ref="B1:D2"/>
    <mergeCell ref="E1:H2"/>
    <mergeCell ref="I1:K1"/>
    <mergeCell ref="I2:K2"/>
    <mergeCell ref="A17:C17"/>
    <mergeCell ref="D17:F17"/>
    <mergeCell ref="G17:I17"/>
    <mergeCell ref="A18:K18"/>
    <mergeCell ref="A19:K19"/>
    <mergeCell ref="J17:L17"/>
    <mergeCell ref="A27:K27"/>
    <mergeCell ref="A28:K28"/>
    <mergeCell ref="A29:K29"/>
    <mergeCell ref="A30:K30"/>
    <mergeCell ref="A22:K22"/>
    <mergeCell ref="A23:K23"/>
    <mergeCell ref="A24:K24"/>
    <mergeCell ref="A25:K25"/>
    <mergeCell ref="A26:K26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24"/>
  <sheetViews>
    <sheetView topLeftCell="A8" workbookViewId="0">
      <selection sqref="A1:L24"/>
    </sheetView>
  </sheetViews>
  <sheetFormatPr defaultRowHeight="15"/>
  <cols>
    <col min="1" max="1" width="20.85546875" customWidth="1"/>
    <col min="2" max="2" width="19.28515625" customWidth="1"/>
    <col min="3" max="3" width="3" bestFit="1" customWidth="1"/>
    <col min="4" max="4" width="19.85546875" bestFit="1" customWidth="1"/>
    <col min="5" max="5" width="3" bestFit="1" customWidth="1"/>
    <col min="6" max="6" width="14.5703125" customWidth="1"/>
    <col min="7" max="7" width="3" bestFit="1" customWidth="1"/>
    <col min="8" max="8" width="20.28515625" customWidth="1"/>
    <col min="9" max="9" width="3" bestFit="1" customWidth="1"/>
    <col min="10" max="10" width="23.28515625" customWidth="1"/>
    <col min="11" max="11" width="3" customWidth="1"/>
    <col min="12" max="12" width="9.140625" hidden="1" customWidth="1"/>
  </cols>
  <sheetData>
    <row r="1" spans="1:12" ht="34.5">
      <c r="A1" s="493"/>
      <c r="B1" s="457" t="s">
        <v>391</v>
      </c>
      <c r="C1" s="458"/>
      <c r="D1" s="459"/>
      <c r="E1" s="501" t="s">
        <v>378</v>
      </c>
      <c r="F1" s="502"/>
      <c r="G1" s="502"/>
      <c r="H1" s="503"/>
      <c r="I1" s="507" t="s">
        <v>151</v>
      </c>
      <c r="J1" s="508"/>
      <c r="K1" s="509"/>
    </row>
    <row r="2" spans="1:12" ht="27" customHeight="1" thickBot="1">
      <c r="A2" s="494"/>
      <c r="B2" s="460"/>
      <c r="C2" s="461"/>
      <c r="D2" s="462"/>
      <c r="E2" s="504"/>
      <c r="F2" s="505"/>
      <c r="G2" s="505"/>
      <c r="H2" s="506"/>
      <c r="I2" s="486">
        <f>C3+E3+G3+I3+K3</f>
        <v>100</v>
      </c>
      <c r="J2" s="487"/>
      <c r="K2" s="488"/>
    </row>
    <row r="3" spans="1:12" ht="32.25" thickBot="1">
      <c r="A3" s="19" t="s">
        <v>0</v>
      </c>
      <c r="B3" s="20" t="s">
        <v>1</v>
      </c>
      <c r="C3" s="132">
        <f>SUM(C4:C9)</f>
        <v>28</v>
      </c>
      <c r="D3" s="20" t="s">
        <v>2</v>
      </c>
      <c r="E3" s="132">
        <f>SUM(E4:E9)</f>
        <v>26</v>
      </c>
      <c r="F3" s="20" t="s">
        <v>3</v>
      </c>
      <c r="G3" s="132">
        <f>SUM(G4:G9)</f>
        <v>22</v>
      </c>
      <c r="H3" s="20" t="s">
        <v>4</v>
      </c>
      <c r="I3" s="132">
        <f>SUM(I4:I9)</f>
        <v>11</v>
      </c>
      <c r="J3" s="20" t="s">
        <v>5</v>
      </c>
      <c r="K3" s="132">
        <f>SUM(K4:K9)</f>
        <v>13</v>
      </c>
    </row>
    <row r="4" spans="1:12" ht="38.25">
      <c r="A4" s="133" t="s">
        <v>392</v>
      </c>
      <c r="B4" s="128" t="s">
        <v>7</v>
      </c>
      <c r="C4" s="134">
        <v>5</v>
      </c>
      <c r="D4" s="128" t="s">
        <v>380</v>
      </c>
      <c r="E4" s="134">
        <v>5</v>
      </c>
      <c r="F4" s="128"/>
      <c r="G4" s="134"/>
      <c r="H4" s="128" t="s">
        <v>428</v>
      </c>
      <c r="I4" s="134">
        <v>3</v>
      </c>
      <c r="J4" s="128"/>
      <c r="K4" s="135"/>
    </row>
    <row r="5" spans="1:12" ht="51">
      <c r="A5" s="4" t="s">
        <v>430</v>
      </c>
      <c r="B5" s="5" t="s">
        <v>431</v>
      </c>
      <c r="C5" s="6">
        <v>5</v>
      </c>
      <c r="D5" s="6"/>
      <c r="E5" s="6"/>
      <c r="F5" s="5" t="s">
        <v>12</v>
      </c>
      <c r="G5" s="6">
        <v>2</v>
      </c>
      <c r="H5" s="6" t="s">
        <v>13</v>
      </c>
      <c r="I5" s="6">
        <v>2</v>
      </c>
      <c r="J5" s="6"/>
      <c r="K5" s="118"/>
    </row>
    <row r="6" spans="1:12" ht="39" customHeight="1">
      <c r="A6" s="4" t="s">
        <v>366</v>
      </c>
      <c r="B6" s="5" t="s">
        <v>583</v>
      </c>
      <c r="C6" s="6">
        <v>5</v>
      </c>
      <c r="D6" s="5" t="s">
        <v>584</v>
      </c>
      <c r="E6" s="6">
        <v>5</v>
      </c>
      <c r="F6" s="5" t="s">
        <v>585</v>
      </c>
      <c r="G6" s="6">
        <v>5</v>
      </c>
      <c r="H6" s="6"/>
      <c r="I6" s="6"/>
      <c r="J6" s="5" t="s">
        <v>586</v>
      </c>
      <c r="K6" s="118">
        <v>6</v>
      </c>
    </row>
    <row r="7" spans="1:12" ht="51">
      <c r="A7" s="4" t="s">
        <v>394</v>
      </c>
      <c r="B7" s="5" t="s">
        <v>395</v>
      </c>
      <c r="C7" s="6">
        <v>5</v>
      </c>
      <c r="D7" s="5" t="s">
        <v>396</v>
      </c>
      <c r="E7" s="6">
        <v>8</v>
      </c>
      <c r="F7" s="5" t="s">
        <v>12</v>
      </c>
      <c r="G7" s="6">
        <v>8</v>
      </c>
      <c r="H7" s="6" t="s">
        <v>13</v>
      </c>
      <c r="I7" s="6">
        <v>4</v>
      </c>
      <c r="J7" s="6"/>
      <c r="K7" s="118"/>
    </row>
    <row r="8" spans="1:12" ht="33.75">
      <c r="A8" s="136" t="s">
        <v>21</v>
      </c>
      <c r="B8" s="6" t="s">
        <v>22</v>
      </c>
      <c r="C8" s="6">
        <v>5</v>
      </c>
      <c r="D8" s="139" t="s">
        <v>397</v>
      </c>
      <c r="E8" s="139">
        <v>5</v>
      </c>
      <c r="F8" s="140" t="s">
        <v>24</v>
      </c>
      <c r="G8" s="6">
        <v>5</v>
      </c>
      <c r="H8" s="6"/>
      <c r="I8" s="6"/>
      <c r="J8" s="5" t="s">
        <v>25</v>
      </c>
      <c r="K8" s="118">
        <v>2</v>
      </c>
    </row>
    <row r="9" spans="1:12" ht="49.5" customHeight="1">
      <c r="A9" s="4" t="s">
        <v>398</v>
      </c>
      <c r="B9" s="5" t="s">
        <v>399</v>
      </c>
      <c r="C9" s="6">
        <v>3</v>
      </c>
      <c r="D9" s="5" t="s">
        <v>400</v>
      </c>
      <c r="E9" s="6">
        <v>3</v>
      </c>
      <c r="F9" s="5" t="s">
        <v>401</v>
      </c>
      <c r="G9" s="6">
        <v>2</v>
      </c>
      <c r="H9" s="5" t="s">
        <v>402</v>
      </c>
      <c r="I9" s="6">
        <v>2</v>
      </c>
      <c r="J9" s="5" t="s">
        <v>403</v>
      </c>
      <c r="K9" s="118">
        <v>5</v>
      </c>
    </row>
    <row r="10" spans="1:12" ht="25.5" customHeight="1" thickBot="1">
      <c r="A10" s="36" t="s">
        <v>229</v>
      </c>
      <c r="B10" s="37" t="s">
        <v>1</v>
      </c>
      <c r="C10" s="38"/>
      <c r="D10" s="37" t="s">
        <v>2</v>
      </c>
      <c r="E10" s="38"/>
      <c r="F10" s="37" t="s">
        <v>3</v>
      </c>
      <c r="G10" s="38"/>
      <c r="H10" s="37" t="s">
        <v>4</v>
      </c>
      <c r="I10" s="38"/>
      <c r="J10" s="37" t="s">
        <v>5</v>
      </c>
      <c r="K10" s="39"/>
    </row>
    <row r="11" spans="1:12" ht="15" customHeight="1" thickBot="1">
      <c r="A11" s="334" t="s">
        <v>263</v>
      </c>
      <c r="B11" s="334"/>
      <c r="C11" s="334"/>
      <c r="D11" s="333">
        <v>31</v>
      </c>
      <c r="E11" s="333"/>
      <c r="F11" s="333"/>
      <c r="G11" s="334" t="s">
        <v>149</v>
      </c>
      <c r="H11" s="334"/>
      <c r="I11" s="334"/>
      <c r="J11" s="323">
        <v>43315</v>
      </c>
      <c r="K11" s="324"/>
      <c r="L11" s="324"/>
    </row>
    <row r="12" spans="1:12" ht="15" customHeight="1" thickBot="1">
      <c r="A12" s="432" t="s">
        <v>534</v>
      </c>
      <c r="B12" s="373"/>
      <c r="C12" s="373"/>
      <c r="D12" s="373"/>
      <c r="E12" s="373"/>
      <c r="F12" s="373"/>
      <c r="G12" s="373"/>
      <c r="H12" s="373"/>
      <c r="I12" s="373"/>
      <c r="J12" s="433"/>
      <c r="K12" s="434"/>
    </row>
    <row r="13" spans="1:12" ht="15.75" customHeight="1">
      <c r="A13" s="435"/>
      <c r="B13" s="436"/>
      <c r="C13" s="436"/>
      <c r="D13" s="436"/>
      <c r="E13" s="436"/>
      <c r="F13" s="436"/>
      <c r="G13" s="436"/>
      <c r="H13" s="436"/>
      <c r="I13" s="436"/>
      <c r="J13" s="436"/>
      <c r="K13" s="437"/>
    </row>
    <row r="14" spans="1:12" ht="20.25" customHeight="1">
      <c r="A14" s="438"/>
      <c r="B14" s="367"/>
      <c r="C14" s="367"/>
      <c r="D14" s="367"/>
      <c r="E14" s="367"/>
      <c r="F14" s="367"/>
      <c r="G14" s="367"/>
      <c r="H14" s="367"/>
      <c r="I14" s="367"/>
      <c r="J14" s="367"/>
      <c r="K14" s="439"/>
      <c r="L14" s="273"/>
    </row>
    <row r="15" spans="1:12" ht="15.75" customHeight="1">
      <c r="A15" s="366"/>
      <c r="B15" s="367"/>
      <c r="C15" s="367"/>
      <c r="D15" s="367"/>
      <c r="E15" s="367"/>
      <c r="F15" s="367"/>
      <c r="G15" s="367"/>
      <c r="H15" s="367"/>
      <c r="I15" s="367"/>
      <c r="J15" s="367"/>
      <c r="K15" s="368"/>
    </row>
    <row r="16" spans="1:12">
      <c r="A16" s="366"/>
      <c r="B16" s="367"/>
      <c r="C16" s="367"/>
      <c r="D16" s="367"/>
      <c r="E16" s="367"/>
      <c r="F16" s="367"/>
      <c r="G16" s="367"/>
      <c r="H16" s="367"/>
      <c r="I16" s="367"/>
      <c r="J16" s="367"/>
      <c r="K16" s="368"/>
    </row>
    <row r="17" spans="1:11">
      <c r="A17" s="366"/>
      <c r="B17" s="367"/>
      <c r="C17" s="367"/>
      <c r="D17" s="367"/>
      <c r="E17" s="367"/>
      <c r="F17" s="367"/>
      <c r="G17" s="367"/>
      <c r="H17" s="367"/>
      <c r="I17" s="367"/>
      <c r="J17" s="367"/>
      <c r="K17" s="368"/>
    </row>
    <row r="18" spans="1:11" ht="15.75" thickBot="1">
      <c r="A18" s="369"/>
      <c r="B18" s="370"/>
      <c r="C18" s="370"/>
      <c r="D18" s="370"/>
      <c r="E18" s="370"/>
      <c r="F18" s="370"/>
      <c r="G18" s="370"/>
      <c r="H18" s="370"/>
      <c r="I18" s="370"/>
      <c r="J18" s="370"/>
      <c r="K18" s="371"/>
    </row>
    <row r="19" spans="1:11" ht="15.75" thickBot="1">
      <c r="A19" s="372" t="s">
        <v>631</v>
      </c>
      <c r="B19" s="373"/>
      <c r="C19" s="373"/>
      <c r="D19" s="373"/>
      <c r="E19" s="373"/>
      <c r="F19" s="373"/>
      <c r="G19" s="373"/>
      <c r="H19" s="373"/>
      <c r="I19" s="373"/>
      <c r="J19" s="373"/>
      <c r="K19" s="374"/>
    </row>
    <row r="20" spans="1:11">
      <c r="A20" s="375"/>
      <c r="B20" s="376"/>
      <c r="C20" s="376"/>
      <c r="D20" s="376"/>
      <c r="E20" s="376"/>
      <c r="F20" s="376"/>
      <c r="G20" s="376"/>
      <c r="H20" s="376"/>
      <c r="I20" s="376"/>
      <c r="J20" s="376"/>
      <c r="K20" s="377"/>
    </row>
    <row r="21" spans="1:11">
      <c r="A21" s="357"/>
      <c r="B21" s="358"/>
      <c r="C21" s="358"/>
      <c r="D21" s="358"/>
      <c r="E21" s="358"/>
      <c r="F21" s="358"/>
      <c r="G21" s="358"/>
      <c r="H21" s="358"/>
      <c r="I21" s="358"/>
      <c r="J21" s="358"/>
      <c r="K21" s="359"/>
    </row>
    <row r="22" spans="1:11">
      <c r="A22" s="357"/>
      <c r="B22" s="358"/>
      <c r="C22" s="358"/>
      <c r="D22" s="358"/>
      <c r="E22" s="358"/>
      <c r="F22" s="358"/>
      <c r="G22" s="358"/>
      <c r="H22" s="358"/>
      <c r="I22" s="358"/>
      <c r="J22" s="358"/>
      <c r="K22" s="359"/>
    </row>
    <row r="23" spans="1:11">
      <c r="A23" s="360" t="s">
        <v>632</v>
      </c>
      <c r="B23" s="361"/>
      <c r="C23" s="361"/>
      <c r="D23" s="361"/>
      <c r="E23" s="361"/>
      <c r="F23" s="361"/>
      <c r="G23" s="361"/>
      <c r="H23" s="361"/>
      <c r="I23" s="361"/>
      <c r="J23" s="361"/>
      <c r="K23" s="362"/>
    </row>
    <row r="24" spans="1:11" ht="15.75" thickBot="1">
      <c r="A24" s="363" t="s">
        <v>633</v>
      </c>
      <c r="B24" s="364"/>
      <c r="C24" s="364"/>
      <c r="D24" s="364"/>
      <c r="E24" s="364"/>
      <c r="F24" s="364"/>
      <c r="G24" s="364"/>
      <c r="H24" s="364"/>
      <c r="I24" s="364"/>
      <c r="J24" s="364"/>
      <c r="K24" s="365"/>
    </row>
  </sheetData>
  <mergeCells count="22">
    <mergeCell ref="A15:K15"/>
    <mergeCell ref="A14:K14"/>
    <mergeCell ref="A1:A2"/>
    <mergeCell ref="B1:D2"/>
    <mergeCell ref="E1:H2"/>
    <mergeCell ref="I1:K1"/>
    <mergeCell ref="I2:K2"/>
    <mergeCell ref="A11:C11"/>
    <mergeCell ref="D11:F11"/>
    <mergeCell ref="G11:I11"/>
    <mergeCell ref="A12:K12"/>
    <mergeCell ref="A13:K13"/>
    <mergeCell ref="J11:L11"/>
    <mergeCell ref="A21:K21"/>
    <mergeCell ref="A22:K22"/>
    <mergeCell ref="A23:K23"/>
    <mergeCell ref="A24:K24"/>
    <mergeCell ref="A16:K16"/>
    <mergeCell ref="A17:K17"/>
    <mergeCell ref="A18:K18"/>
    <mergeCell ref="A19:K19"/>
    <mergeCell ref="A20:K20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A1:L23"/>
  <sheetViews>
    <sheetView topLeftCell="A7" workbookViewId="0">
      <selection activeCell="M16" sqref="M16"/>
    </sheetView>
  </sheetViews>
  <sheetFormatPr defaultRowHeight="15"/>
  <cols>
    <col min="1" max="1" width="18.140625" customWidth="1"/>
    <col min="2" max="2" width="18.7109375" customWidth="1"/>
    <col min="3" max="3" width="3" bestFit="1" customWidth="1"/>
    <col min="4" max="4" width="16.28515625" customWidth="1"/>
    <col min="5" max="5" width="3" bestFit="1" customWidth="1"/>
    <col min="6" max="6" width="12.85546875" customWidth="1"/>
    <col min="7" max="7" width="3" bestFit="1" customWidth="1"/>
    <col min="8" max="8" width="20.5703125" customWidth="1"/>
    <col min="9" max="9" width="3" bestFit="1" customWidth="1"/>
    <col min="10" max="10" width="14.42578125" customWidth="1"/>
    <col min="11" max="11" width="3" bestFit="1" customWidth="1"/>
    <col min="12" max="12" width="9.140625" hidden="1" customWidth="1"/>
  </cols>
  <sheetData>
    <row r="1" spans="1:12" ht="15" customHeight="1">
      <c r="A1" s="375"/>
      <c r="B1" s="511" t="s">
        <v>415</v>
      </c>
      <c r="C1" s="512"/>
      <c r="D1" s="512"/>
      <c r="E1" s="513"/>
      <c r="F1" s="517" t="s">
        <v>405</v>
      </c>
      <c r="G1" s="517"/>
      <c r="H1" s="517"/>
      <c r="I1" s="519" t="s">
        <v>151</v>
      </c>
      <c r="J1" s="520"/>
      <c r="K1" s="521"/>
    </row>
    <row r="2" spans="1:12" ht="60.75" customHeight="1" thickBot="1">
      <c r="A2" s="510"/>
      <c r="B2" s="514"/>
      <c r="C2" s="515"/>
      <c r="D2" s="515"/>
      <c r="E2" s="516"/>
      <c r="F2" s="518"/>
      <c r="G2" s="518"/>
      <c r="H2" s="518"/>
      <c r="I2" s="522"/>
      <c r="J2" s="523"/>
      <c r="K2" s="524"/>
    </row>
    <row r="3" spans="1:12" ht="32.25" customHeight="1" thickBot="1">
      <c r="A3" s="141" t="s">
        <v>0</v>
      </c>
      <c r="B3" s="142" t="s">
        <v>1</v>
      </c>
      <c r="C3" s="147">
        <f>SUM(C4:C8)</f>
        <v>22</v>
      </c>
      <c r="D3" s="142" t="s">
        <v>2</v>
      </c>
      <c r="E3" s="147">
        <f>SUM(E4:E8)</f>
        <v>18</v>
      </c>
      <c r="F3" s="142" t="s">
        <v>3</v>
      </c>
      <c r="G3" s="147">
        <f>SUM(G4:G8)</f>
        <v>27</v>
      </c>
      <c r="H3" s="142" t="s">
        <v>4</v>
      </c>
      <c r="I3" s="147">
        <f>SUM(I4:I8)</f>
        <v>17</v>
      </c>
      <c r="J3" s="142" t="s">
        <v>5</v>
      </c>
      <c r="K3" s="147">
        <f>SUM(K4:K8)</f>
        <v>16</v>
      </c>
    </row>
    <row r="4" spans="1:12" ht="38.25">
      <c r="A4" s="148" t="s">
        <v>6</v>
      </c>
      <c r="B4" s="143" t="s">
        <v>7</v>
      </c>
      <c r="C4" s="144">
        <v>7</v>
      </c>
      <c r="D4" s="143"/>
      <c r="E4" s="144"/>
      <c r="F4" s="143" t="s">
        <v>406</v>
      </c>
      <c r="G4" s="144">
        <v>7</v>
      </c>
      <c r="H4" s="143" t="s">
        <v>9</v>
      </c>
      <c r="I4" s="144">
        <v>5</v>
      </c>
      <c r="J4" s="143"/>
      <c r="K4" s="145"/>
    </row>
    <row r="5" spans="1:12" ht="89.25">
      <c r="A5" s="149" t="s">
        <v>10</v>
      </c>
      <c r="B5" s="130" t="s">
        <v>407</v>
      </c>
      <c r="C5" s="131">
        <v>5</v>
      </c>
      <c r="D5" s="131"/>
      <c r="E5" s="131"/>
      <c r="F5" s="130" t="s">
        <v>29</v>
      </c>
      <c r="G5" s="131">
        <v>7</v>
      </c>
      <c r="H5" s="131" t="s">
        <v>13</v>
      </c>
      <c r="I5" s="131">
        <v>7</v>
      </c>
      <c r="J5" s="130" t="s">
        <v>408</v>
      </c>
      <c r="K5" s="138">
        <v>5</v>
      </c>
    </row>
    <row r="6" spans="1:12" ht="38.25" customHeight="1">
      <c r="A6" s="149" t="s">
        <v>139</v>
      </c>
      <c r="B6" s="247" t="s">
        <v>472</v>
      </c>
      <c r="C6" s="248">
        <v>5</v>
      </c>
      <c r="D6" s="247" t="s">
        <v>51</v>
      </c>
      <c r="E6" s="248">
        <v>5</v>
      </c>
      <c r="F6" s="247" t="s">
        <v>487</v>
      </c>
      <c r="G6" s="248">
        <v>6</v>
      </c>
      <c r="H6" s="248"/>
      <c r="I6" s="248"/>
      <c r="J6" s="247"/>
      <c r="K6" s="248"/>
    </row>
    <row r="7" spans="1:12" ht="38.25">
      <c r="A7" s="149" t="s">
        <v>409</v>
      </c>
      <c r="B7" s="130" t="s">
        <v>410</v>
      </c>
      <c r="C7" s="131">
        <v>5</v>
      </c>
      <c r="D7" s="130" t="s">
        <v>411</v>
      </c>
      <c r="E7" s="131">
        <v>6</v>
      </c>
      <c r="F7" s="130"/>
      <c r="G7" s="131"/>
      <c r="H7" s="130" t="s">
        <v>140</v>
      </c>
      <c r="I7" s="150">
        <v>5</v>
      </c>
      <c r="J7" s="130" t="s">
        <v>412</v>
      </c>
      <c r="K7" s="131">
        <v>5</v>
      </c>
    </row>
    <row r="8" spans="1:12" ht="38.25">
      <c r="A8" s="149" t="s">
        <v>413</v>
      </c>
      <c r="B8" s="130"/>
      <c r="C8" s="131"/>
      <c r="D8" s="130" t="s">
        <v>51</v>
      </c>
      <c r="E8" s="131">
        <v>7</v>
      </c>
      <c r="F8" s="179" t="s">
        <v>475</v>
      </c>
      <c r="G8" s="131">
        <v>7</v>
      </c>
      <c r="H8" s="151" t="s">
        <v>429</v>
      </c>
      <c r="I8" s="151"/>
      <c r="J8" s="130" t="s">
        <v>414</v>
      </c>
      <c r="K8" s="131">
        <v>6</v>
      </c>
    </row>
    <row r="9" spans="1:12" ht="34.5" customHeight="1" thickBot="1">
      <c r="A9" s="146" t="s">
        <v>229</v>
      </c>
      <c r="B9" s="152" t="s">
        <v>1</v>
      </c>
      <c r="C9" s="153"/>
      <c r="D9" s="152" t="s">
        <v>2</v>
      </c>
      <c r="E9" s="153"/>
      <c r="F9" s="152" t="s">
        <v>3</v>
      </c>
      <c r="G9" s="153"/>
      <c r="H9" s="152" t="s">
        <v>4</v>
      </c>
      <c r="I9" s="153"/>
      <c r="J9" s="152" t="s">
        <v>5</v>
      </c>
      <c r="K9" s="154"/>
    </row>
    <row r="10" spans="1:12" ht="15.75" customHeight="1" thickBot="1">
      <c r="A10" s="334" t="s">
        <v>263</v>
      </c>
      <c r="B10" s="334"/>
      <c r="C10" s="334"/>
      <c r="D10" s="333">
        <v>31</v>
      </c>
      <c r="E10" s="333"/>
      <c r="F10" s="333"/>
      <c r="G10" s="334" t="s">
        <v>149</v>
      </c>
      <c r="H10" s="334"/>
      <c r="I10" s="334"/>
      <c r="J10" s="323">
        <v>43315</v>
      </c>
      <c r="K10" s="324"/>
      <c r="L10" s="324"/>
    </row>
    <row r="11" spans="1:12" ht="18.75" customHeight="1" thickBot="1">
      <c r="A11" s="432" t="s">
        <v>534</v>
      </c>
      <c r="B11" s="373"/>
      <c r="C11" s="373"/>
      <c r="D11" s="373"/>
      <c r="E11" s="373"/>
      <c r="F11" s="373"/>
      <c r="G11" s="373"/>
      <c r="H11" s="373"/>
      <c r="I11" s="373"/>
      <c r="J11" s="433"/>
      <c r="K11" s="434"/>
    </row>
    <row r="12" spans="1:12" ht="16.5" customHeight="1">
      <c r="A12" s="435"/>
      <c r="B12" s="436"/>
      <c r="C12" s="436"/>
      <c r="D12" s="436"/>
      <c r="E12" s="436"/>
      <c r="F12" s="436"/>
      <c r="G12" s="436"/>
      <c r="H12" s="436"/>
      <c r="I12" s="436"/>
      <c r="J12" s="436"/>
      <c r="K12" s="437"/>
    </row>
    <row r="13" spans="1:12">
      <c r="A13" s="438"/>
      <c r="B13" s="367"/>
      <c r="C13" s="367"/>
      <c r="D13" s="367"/>
      <c r="E13" s="367"/>
      <c r="F13" s="367"/>
      <c r="G13" s="367"/>
      <c r="H13" s="367"/>
      <c r="I13" s="367"/>
      <c r="J13" s="367"/>
      <c r="K13" s="439"/>
    </row>
    <row r="14" spans="1:12">
      <c r="A14" s="366"/>
      <c r="B14" s="367"/>
      <c r="C14" s="367"/>
      <c r="D14" s="367"/>
      <c r="E14" s="367"/>
      <c r="F14" s="367"/>
      <c r="G14" s="367"/>
      <c r="H14" s="367"/>
      <c r="I14" s="367"/>
      <c r="J14" s="367"/>
      <c r="K14" s="368"/>
    </row>
    <row r="15" spans="1:12">
      <c r="A15" s="366"/>
      <c r="B15" s="367"/>
      <c r="C15" s="367"/>
      <c r="D15" s="367"/>
      <c r="E15" s="367"/>
      <c r="F15" s="367"/>
      <c r="G15" s="367"/>
      <c r="H15" s="367"/>
      <c r="I15" s="367"/>
      <c r="J15" s="367"/>
      <c r="K15" s="368"/>
    </row>
    <row r="16" spans="1:12">
      <c r="A16" s="366"/>
      <c r="B16" s="367"/>
      <c r="C16" s="367"/>
      <c r="D16" s="367"/>
      <c r="E16" s="367"/>
      <c r="F16" s="367"/>
      <c r="G16" s="367"/>
      <c r="H16" s="367"/>
      <c r="I16" s="367"/>
      <c r="J16" s="367"/>
      <c r="K16" s="368"/>
    </row>
    <row r="17" spans="1:11" ht="15.75" thickBot="1">
      <c r="A17" s="369"/>
      <c r="B17" s="370"/>
      <c r="C17" s="370"/>
      <c r="D17" s="370"/>
      <c r="E17" s="370"/>
      <c r="F17" s="370"/>
      <c r="G17" s="370"/>
      <c r="H17" s="370"/>
      <c r="I17" s="370"/>
      <c r="J17" s="370"/>
      <c r="K17" s="371"/>
    </row>
    <row r="18" spans="1:11" ht="15.75" thickBot="1">
      <c r="A18" s="372" t="s">
        <v>631</v>
      </c>
      <c r="B18" s="373"/>
      <c r="C18" s="373"/>
      <c r="D18" s="373"/>
      <c r="E18" s="373"/>
      <c r="F18" s="373"/>
      <c r="G18" s="373"/>
      <c r="H18" s="373"/>
      <c r="I18" s="373"/>
      <c r="J18" s="373"/>
      <c r="K18" s="374"/>
    </row>
    <row r="19" spans="1:11">
      <c r="A19" s="375"/>
      <c r="B19" s="376"/>
      <c r="C19" s="376"/>
      <c r="D19" s="376"/>
      <c r="E19" s="376"/>
      <c r="F19" s="376"/>
      <c r="G19" s="376"/>
      <c r="H19" s="376"/>
      <c r="I19" s="376"/>
      <c r="J19" s="376"/>
      <c r="K19" s="377"/>
    </row>
    <row r="20" spans="1:11">
      <c r="A20" s="357"/>
      <c r="B20" s="358"/>
      <c r="C20" s="358"/>
      <c r="D20" s="358"/>
      <c r="E20" s="358"/>
      <c r="F20" s="358"/>
      <c r="G20" s="358"/>
      <c r="H20" s="358"/>
      <c r="I20" s="358"/>
      <c r="J20" s="358"/>
      <c r="K20" s="359"/>
    </row>
    <row r="21" spans="1:11">
      <c r="A21" s="357"/>
      <c r="B21" s="358"/>
      <c r="C21" s="358"/>
      <c r="D21" s="358"/>
      <c r="E21" s="358"/>
      <c r="F21" s="358"/>
      <c r="G21" s="358"/>
      <c r="H21" s="358"/>
      <c r="I21" s="358"/>
      <c r="J21" s="358"/>
      <c r="K21" s="359"/>
    </row>
    <row r="22" spans="1:11">
      <c r="A22" s="360" t="s">
        <v>632</v>
      </c>
      <c r="B22" s="361"/>
      <c r="C22" s="361"/>
      <c r="D22" s="361"/>
      <c r="E22" s="361"/>
      <c r="F22" s="361"/>
      <c r="G22" s="361"/>
      <c r="H22" s="361"/>
      <c r="I22" s="361"/>
      <c r="J22" s="361"/>
      <c r="K22" s="362"/>
    </row>
    <row r="23" spans="1:11" ht="15.75" thickBot="1">
      <c r="A23" s="363" t="s">
        <v>636</v>
      </c>
      <c r="B23" s="364"/>
      <c r="C23" s="364"/>
      <c r="D23" s="364"/>
      <c r="E23" s="364"/>
      <c r="F23" s="364"/>
      <c r="G23" s="364"/>
      <c r="H23" s="364"/>
      <c r="I23" s="364"/>
      <c r="J23" s="364"/>
      <c r="K23" s="365"/>
    </row>
  </sheetData>
  <mergeCells count="21">
    <mergeCell ref="A12:K12"/>
    <mergeCell ref="A1:A2"/>
    <mergeCell ref="B1:E2"/>
    <mergeCell ref="F1:H2"/>
    <mergeCell ref="I1:K2"/>
    <mergeCell ref="A10:C10"/>
    <mergeCell ref="D10:F10"/>
    <mergeCell ref="G10:I10"/>
    <mergeCell ref="A11:K11"/>
    <mergeCell ref="J10:L10"/>
    <mergeCell ref="A13:K13"/>
    <mergeCell ref="A14:K14"/>
    <mergeCell ref="A15:K15"/>
    <mergeCell ref="A16:K16"/>
    <mergeCell ref="A17:K17"/>
    <mergeCell ref="A23:K23"/>
    <mergeCell ref="A18:K18"/>
    <mergeCell ref="A19:K19"/>
    <mergeCell ref="A20:K20"/>
    <mergeCell ref="A21:K21"/>
    <mergeCell ref="A22:K22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A1:L23"/>
  <sheetViews>
    <sheetView topLeftCell="A7" workbookViewId="0">
      <selection activeCell="A19" sqref="A19:K19"/>
    </sheetView>
  </sheetViews>
  <sheetFormatPr defaultRowHeight="15"/>
  <cols>
    <col min="1" max="1" width="15.7109375" customWidth="1"/>
    <col min="2" max="2" width="18.7109375" customWidth="1"/>
    <col min="3" max="3" width="3" bestFit="1" customWidth="1"/>
    <col min="4" max="4" width="18.7109375" bestFit="1" customWidth="1"/>
    <col min="5" max="5" width="3" bestFit="1" customWidth="1"/>
    <col min="6" max="6" width="14.42578125" bestFit="1" customWidth="1"/>
    <col min="7" max="7" width="3" bestFit="1" customWidth="1"/>
    <col min="8" max="8" width="19.85546875" customWidth="1"/>
    <col min="9" max="9" width="3" bestFit="1" customWidth="1"/>
    <col min="10" max="10" width="21.85546875" customWidth="1"/>
    <col min="11" max="11" width="2.85546875" customWidth="1"/>
    <col min="12" max="12" width="9.140625" hidden="1" customWidth="1"/>
  </cols>
  <sheetData>
    <row r="1" spans="1:12">
      <c r="A1" s="525"/>
      <c r="B1" s="527" t="s">
        <v>427</v>
      </c>
      <c r="C1" s="527"/>
      <c r="D1" s="527"/>
      <c r="E1" s="528" t="s">
        <v>216</v>
      </c>
      <c r="F1" s="528"/>
      <c r="G1" s="528"/>
      <c r="H1" s="528"/>
      <c r="I1" s="529" t="s">
        <v>151</v>
      </c>
      <c r="J1" s="529"/>
      <c r="K1" s="529"/>
      <c r="L1" s="163"/>
    </row>
    <row r="2" spans="1:12" ht="30" customHeight="1">
      <c r="A2" s="526"/>
      <c r="B2" s="527"/>
      <c r="C2" s="527"/>
      <c r="D2" s="527"/>
      <c r="E2" s="528"/>
      <c r="F2" s="528"/>
      <c r="G2" s="528"/>
      <c r="H2" s="528"/>
      <c r="I2" s="530">
        <f>SUM(C3+E3+G3+I3+K3)</f>
        <v>100</v>
      </c>
      <c r="J2" s="530"/>
      <c r="K2" s="530"/>
      <c r="L2" s="163"/>
    </row>
    <row r="3" spans="1:12" ht="25.5">
      <c r="A3" s="164" t="s">
        <v>0</v>
      </c>
      <c r="B3" s="164" t="s">
        <v>1</v>
      </c>
      <c r="C3" s="165">
        <f>SUM(C4:C8)</f>
        <v>27</v>
      </c>
      <c r="D3" s="164" t="s">
        <v>2</v>
      </c>
      <c r="E3" s="165">
        <f>SUM(E4:E8)</f>
        <v>19</v>
      </c>
      <c r="F3" s="164" t="s">
        <v>3</v>
      </c>
      <c r="G3" s="165">
        <f>SUM(G4:G8)</f>
        <v>26</v>
      </c>
      <c r="H3" s="164" t="s">
        <v>4</v>
      </c>
      <c r="I3" s="165">
        <f>SUM(I4:I8)</f>
        <v>28</v>
      </c>
      <c r="J3" s="164" t="s">
        <v>5</v>
      </c>
      <c r="K3" s="165">
        <f>SUM(K4:K8)</f>
        <v>0</v>
      </c>
      <c r="L3" s="163"/>
    </row>
    <row r="4" spans="1:12" ht="75" customHeight="1">
      <c r="A4" s="84" t="s">
        <v>10</v>
      </c>
      <c r="B4" s="5" t="s">
        <v>11</v>
      </c>
      <c r="C4" s="6">
        <v>5</v>
      </c>
      <c r="D4" s="6"/>
      <c r="E4" s="6"/>
      <c r="F4" s="5" t="s">
        <v>12</v>
      </c>
      <c r="G4" s="6">
        <v>5</v>
      </c>
      <c r="H4" s="6" t="s">
        <v>13</v>
      </c>
      <c r="I4" s="6">
        <v>2</v>
      </c>
      <c r="J4" s="6"/>
      <c r="K4" s="6"/>
      <c r="L4" s="90"/>
    </row>
    <row r="5" spans="1:12" ht="36.75" customHeight="1">
      <c r="A5" s="83" t="s">
        <v>192</v>
      </c>
      <c r="B5" s="5" t="s">
        <v>219</v>
      </c>
      <c r="C5" s="6">
        <v>5</v>
      </c>
      <c r="D5" s="5"/>
      <c r="E5" s="6"/>
      <c r="F5" s="5" t="s">
        <v>16</v>
      </c>
      <c r="G5" s="6">
        <v>5</v>
      </c>
      <c r="H5" s="6" t="s">
        <v>13</v>
      </c>
      <c r="I5" s="6">
        <v>4</v>
      </c>
      <c r="J5" s="6"/>
      <c r="K5" s="6"/>
      <c r="L5" s="163"/>
    </row>
    <row r="6" spans="1:12" ht="48.75" customHeight="1">
      <c r="A6" s="4" t="s">
        <v>26</v>
      </c>
      <c r="B6" s="5" t="s">
        <v>27</v>
      </c>
      <c r="C6" s="6">
        <v>4</v>
      </c>
      <c r="D6" s="6" t="s">
        <v>28</v>
      </c>
      <c r="E6" s="6">
        <v>5</v>
      </c>
      <c r="F6" s="5" t="s">
        <v>29</v>
      </c>
      <c r="G6" s="6">
        <v>4</v>
      </c>
      <c r="H6" s="5" t="s">
        <v>52</v>
      </c>
      <c r="I6" s="6">
        <v>6</v>
      </c>
      <c r="J6" s="6"/>
      <c r="K6" s="118"/>
      <c r="L6" s="163"/>
    </row>
    <row r="7" spans="1:12" ht="61.5" customHeight="1">
      <c r="A7" s="159" t="s">
        <v>65</v>
      </c>
      <c r="B7" s="5" t="s">
        <v>221</v>
      </c>
      <c r="C7" s="6">
        <v>8</v>
      </c>
      <c r="D7" s="5" t="s">
        <v>222</v>
      </c>
      <c r="E7" s="5">
        <v>9</v>
      </c>
      <c r="F7" s="6" t="s">
        <v>47</v>
      </c>
      <c r="G7" s="6">
        <v>7</v>
      </c>
      <c r="H7" s="6" t="s">
        <v>13</v>
      </c>
      <c r="I7" s="6">
        <v>9</v>
      </c>
      <c r="J7" s="5"/>
      <c r="K7" s="6"/>
      <c r="L7" s="163"/>
    </row>
    <row r="8" spans="1:12" ht="49.5" customHeight="1">
      <c r="A8" s="83" t="s">
        <v>223</v>
      </c>
      <c r="B8" s="5" t="s">
        <v>224</v>
      </c>
      <c r="C8" s="6">
        <v>5</v>
      </c>
      <c r="D8" s="5" t="s">
        <v>48</v>
      </c>
      <c r="E8" s="5">
        <v>5</v>
      </c>
      <c r="F8" s="5" t="s">
        <v>49</v>
      </c>
      <c r="G8" s="6">
        <v>5</v>
      </c>
      <c r="H8" s="5" t="s">
        <v>416</v>
      </c>
      <c r="I8" s="6">
        <v>7</v>
      </c>
      <c r="J8" s="5"/>
      <c r="K8" s="6"/>
      <c r="L8" s="163"/>
    </row>
    <row r="9" spans="1:12" ht="31.5" customHeight="1">
      <c r="A9" s="174" t="s">
        <v>50</v>
      </c>
      <c r="B9" s="14" t="s">
        <v>1</v>
      </c>
      <c r="C9" s="160"/>
      <c r="D9" s="14" t="s">
        <v>2</v>
      </c>
      <c r="E9" s="160"/>
      <c r="F9" s="14" t="s">
        <v>3</v>
      </c>
      <c r="G9" s="160"/>
      <c r="H9" s="14" t="s">
        <v>4</v>
      </c>
      <c r="I9" s="160"/>
      <c r="J9" s="296" t="s">
        <v>5</v>
      </c>
      <c r="K9" s="297"/>
      <c r="L9" s="163"/>
    </row>
    <row r="10" spans="1:12" ht="15.75" customHeight="1" thickBot="1">
      <c r="A10" s="334" t="s">
        <v>263</v>
      </c>
      <c r="B10" s="334"/>
      <c r="C10" s="334"/>
      <c r="D10" s="333">
        <v>31</v>
      </c>
      <c r="E10" s="333"/>
      <c r="F10" s="333"/>
      <c r="G10" s="334" t="s">
        <v>149</v>
      </c>
      <c r="H10" s="334"/>
      <c r="I10" s="334"/>
      <c r="J10" s="323">
        <v>43315</v>
      </c>
      <c r="K10" s="324"/>
      <c r="L10" s="324"/>
    </row>
    <row r="11" spans="1:12" ht="18.75" customHeight="1" thickBot="1">
      <c r="A11" s="432" t="s">
        <v>534</v>
      </c>
      <c r="B11" s="373"/>
      <c r="C11" s="373"/>
      <c r="D11" s="373"/>
      <c r="E11" s="373"/>
      <c r="F11" s="373"/>
      <c r="G11" s="373"/>
      <c r="H11" s="373"/>
      <c r="I11" s="373"/>
      <c r="J11" s="433"/>
      <c r="K11" s="434"/>
      <c r="L11" s="166"/>
    </row>
    <row r="12" spans="1:12">
      <c r="A12" s="435"/>
      <c r="B12" s="436"/>
      <c r="C12" s="436"/>
      <c r="D12" s="436"/>
      <c r="E12" s="436"/>
      <c r="F12" s="436"/>
      <c r="G12" s="436"/>
      <c r="H12" s="436"/>
      <c r="I12" s="436"/>
      <c r="J12" s="436"/>
      <c r="K12" s="437"/>
      <c r="L12" s="166"/>
    </row>
    <row r="13" spans="1:12">
      <c r="A13" s="438"/>
      <c r="B13" s="367"/>
      <c r="C13" s="367"/>
      <c r="D13" s="367"/>
      <c r="E13" s="367"/>
      <c r="F13" s="367"/>
      <c r="G13" s="367"/>
      <c r="H13" s="367"/>
      <c r="I13" s="367"/>
      <c r="J13" s="367"/>
      <c r="K13" s="439"/>
      <c r="L13" s="293"/>
    </row>
    <row r="14" spans="1:12">
      <c r="A14" s="366"/>
      <c r="B14" s="367"/>
      <c r="C14" s="367"/>
      <c r="D14" s="367"/>
      <c r="E14" s="367"/>
      <c r="F14" s="367"/>
      <c r="G14" s="367"/>
      <c r="H14" s="367"/>
      <c r="I14" s="367"/>
      <c r="J14" s="367"/>
      <c r="K14" s="368"/>
      <c r="L14" s="293"/>
    </row>
    <row r="15" spans="1:12">
      <c r="A15" s="366"/>
      <c r="B15" s="367"/>
      <c r="C15" s="367"/>
      <c r="D15" s="367"/>
      <c r="E15" s="367"/>
      <c r="F15" s="367"/>
      <c r="G15" s="367"/>
      <c r="H15" s="367"/>
      <c r="I15" s="367"/>
      <c r="J15" s="367"/>
      <c r="K15" s="368"/>
    </row>
    <row r="16" spans="1:12">
      <c r="A16" s="366"/>
      <c r="B16" s="367"/>
      <c r="C16" s="367"/>
      <c r="D16" s="367"/>
      <c r="E16" s="367"/>
      <c r="F16" s="367"/>
      <c r="G16" s="367"/>
      <c r="H16" s="367"/>
      <c r="I16" s="367"/>
      <c r="J16" s="367"/>
      <c r="K16" s="368"/>
    </row>
    <row r="17" spans="1:11" ht="15.75" thickBot="1">
      <c r="A17" s="369"/>
      <c r="B17" s="370"/>
      <c r="C17" s="370"/>
      <c r="D17" s="370"/>
      <c r="E17" s="370"/>
      <c r="F17" s="370"/>
      <c r="G17" s="370"/>
      <c r="H17" s="370"/>
      <c r="I17" s="370"/>
      <c r="J17" s="370"/>
      <c r="K17" s="371"/>
    </row>
    <row r="18" spans="1:11" ht="15.75" thickBot="1">
      <c r="A18" s="372" t="s">
        <v>631</v>
      </c>
      <c r="B18" s="373"/>
      <c r="C18" s="373"/>
      <c r="D18" s="373"/>
      <c r="E18" s="373"/>
      <c r="F18" s="373"/>
      <c r="G18" s="373"/>
      <c r="H18" s="373"/>
      <c r="I18" s="373"/>
      <c r="J18" s="373"/>
      <c r="K18" s="374"/>
    </row>
    <row r="19" spans="1:11">
      <c r="A19" s="375"/>
      <c r="B19" s="376"/>
      <c r="C19" s="376"/>
      <c r="D19" s="376"/>
      <c r="E19" s="376"/>
      <c r="F19" s="376"/>
      <c r="G19" s="376"/>
      <c r="H19" s="376"/>
      <c r="I19" s="376"/>
      <c r="J19" s="376"/>
      <c r="K19" s="377"/>
    </row>
    <row r="20" spans="1:11">
      <c r="A20" s="357"/>
      <c r="B20" s="358"/>
      <c r="C20" s="358"/>
      <c r="D20" s="358"/>
      <c r="E20" s="358"/>
      <c r="F20" s="358"/>
      <c r="G20" s="358"/>
      <c r="H20" s="358"/>
      <c r="I20" s="358"/>
      <c r="J20" s="358"/>
      <c r="K20" s="359"/>
    </row>
    <row r="21" spans="1:11">
      <c r="A21" s="357"/>
      <c r="B21" s="358"/>
      <c r="C21" s="358"/>
      <c r="D21" s="358"/>
      <c r="E21" s="358"/>
      <c r="F21" s="358"/>
      <c r="G21" s="358"/>
      <c r="H21" s="358"/>
      <c r="I21" s="358"/>
      <c r="J21" s="358"/>
      <c r="K21" s="359"/>
    </row>
    <row r="22" spans="1:11">
      <c r="A22" s="360" t="s">
        <v>632</v>
      </c>
      <c r="B22" s="361"/>
      <c r="C22" s="361"/>
      <c r="D22" s="361"/>
      <c r="E22" s="361"/>
      <c r="F22" s="361"/>
      <c r="G22" s="361"/>
      <c r="H22" s="361"/>
      <c r="I22" s="361"/>
      <c r="J22" s="361"/>
      <c r="K22" s="362"/>
    </row>
    <row r="23" spans="1:11" ht="15.75" thickBot="1">
      <c r="A23" s="363" t="s">
        <v>635</v>
      </c>
      <c r="B23" s="364"/>
      <c r="C23" s="364"/>
      <c r="D23" s="364"/>
      <c r="E23" s="364"/>
      <c r="F23" s="364"/>
      <c r="G23" s="364"/>
      <c r="H23" s="364"/>
      <c r="I23" s="364"/>
      <c r="J23" s="364"/>
      <c r="K23" s="365"/>
    </row>
  </sheetData>
  <mergeCells count="22">
    <mergeCell ref="A12:K12"/>
    <mergeCell ref="A13:K13"/>
    <mergeCell ref="A14:K14"/>
    <mergeCell ref="A10:C10"/>
    <mergeCell ref="D10:F10"/>
    <mergeCell ref="G10:I10"/>
    <mergeCell ref="A11:K11"/>
    <mergeCell ref="J10:L10"/>
    <mergeCell ref="A1:A2"/>
    <mergeCell ref="B1:D2"/>
    <mergeCell ref="E1:H2"/>
    <mergeCell ref="I1:K1"/>
    <mergeCell ref="I2:K2"/>
    <mergeCell ref="A20:K20"/>
    <mergeCell ref="A21:K21"/>
    <mergeCell ref="A22:K22"/>
    <mergeCell ref="A23:K23"/>
    <mergeCell ref="A15:K15"/>
    <mergeCell ref="A16:K16"/>
    <mergeCell ref="A17:K17"/>
    <mergeCell ref="A18:K18"/>
    <mergeCell ref="A19:K19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A15" sqref="A1:K15"/>
    </sheetView>
  </sheetViews>
  <sheetFormatPr defaultRowHeight="15"/>
  <cols>
    <col min="1" max="1" width="18.5703125" customWidth="1"/>
    <col min="2" max="2" width="18.28515625" customWidth="1"/>
    <col min="3" max="3" width="3" bestFit="1" customWidth="1"/>
    <col min="4" max="4" width="19.140625" customWidth="1"/>
    <col min="5" max="5" width="3" bestFit="1" customWidth="1"/>
    <col min="6" max="6" width="13.5703125" customWidth="1"/>
    <col min="7" max="7" width="3" bestFit="1" customWidth="1"/>
    <col min="8" max="8" width="20" customWidth="1"/>
    <col min="9" max="9" width="3" bestFit="1" customWidth="1"/>
    <col min="10" max="10" width="19.5703125" customWidth="1"/>
    <col min="11" max="11" width="3.140625" customWidth="1"/>
  </cols>
  <sheetData>
    <row r="1" spans="1:11" ht="30">
      <c r="A1" s="493"/>
      <c r="B1" s="531" t="s">
        <v>426</v>
      </c>
      <c r="C1" s="532"/>
      <c r="D1" s="533"/>
      <c r="E1" s="501" t="s">
        <v>378</v>
      </c>
      <c r="F1" s="502"/>
      <c r="G1" s="502"/>
      <c r="H1" s="503"/>
      <c r="I1" s="537" t="s">
        <v>151</v>
      </c>
      <c r="J1" s="538"/>
      <c r="K1" s="539"/>
    </row>
    <row r="2" spans="1:11" ht="24.75" customHeight="1" thickBot="1">
      <c r="A2" s="494"/>
      <c r="B2" s="534"/>
      <c r="C2" s="535"/>
      <c r="D2" s="536"/>
      <c r="E2" s="504"/>
      <c r="F2" s="505"/>
      <c r="G2" s="505"/>
      <c r="H2" s="506"/>
      <c r="I2" s="486">
        <f>C3+E3+G3+I3+K3</f>
        <v>100</v>
      </c>
      <c r="J2" s="487"/>
      <c r="K2" s="488"/>
    </row>
    <row r="3" spans="1:11" ht="21" customHeight="1" thickBot="1">
      <c r="A3" s="167" t="s">
        <v>0</v>
      </c>
      <c r="B3" s="43" t="s">
        <v>1</v>
      </c>
      <c r="C3" s="168">
        <f>SUM(C4:C9)</f>
        <v>43</v>
      </c>
      <c r="D3" s="43" t="s">
        <v>2</v>
      </c>
      <c r="E3" s="168">
        <f>SUM(E4:E9)</f>
        <v>17</v>
      </c>
      <c r="F3" s="43" t="s">
        <v>3</v>
      </c>
      <c r="G3" s="168">
        <f>SUM(G4:G9)</f>
        <v>22</v>
      </c>
      <c r="H3" s="43" t="s">
        <v>4</v>
      </c>
      <c r="I3" s="168">
        <f>SUM(I4:I9)</f>
        <v>16</v>
      </c>
      <c r="J3" s="43" t="s">
        <v>5</v>
      </c>
      <c r="K3" s="168">
        <f>SUM(K4:K9)</f>
        <v>2</v>
      </c>
    </row>
    <row r="4" spans="1:11" ht="38.25">
      <c r="A4" s="133" t="s">
        <v>392</v>
      </c>
      <c r="B4" s="128" t="s">
        <v>7</v>
      </c>
      <c r="C4" s="134">
        <v>7</v>
      </c>
      <c r="D4" s="128" t="s">
        <v>417</v>
      </c>
      <c r="E4" s="134">
        <v>8</v>
      </c>
      <c r="F4" s="128"/>
      <c r="G4" s="134"/>
      <c r="H4" s="128" t="s">
        <v>9</v>
      </c>
      <c r="I4" s="134">
        <v>6</v>
      </c>
      <c r="J4" s="128"/>
      <c r="K4" s="135"/>
    </row>
    <row r="5" spans="1:11" ht="76.5">
      <c r="A5" s="4" t="s">
        <v>393</v>
      </c>
      <c r="B5" s="5" t="s">
        <v>418</v>
      </c>
      <c r="C5" s="6">
        <v>5</v>
      </c>
      <c r="D5" s="6"/>
      <c r="E5" s="6"/>
      <c r="F5" s="5" t="s">
        <v>12</v>
      </c>
      <c r="G5" s="6">
        <v>4</v>
      </c>
      <c r="H5" s="6" t="s">
        <v>13</v>
      </c>
      <c r="I5" s="6">
        <v>3</v>
      </c>
      <c r="J5" s="6"/>
      <c r="K5" s="118"/>
    </row>
    <row r="6" spans="1:11" ht="51">
      <c r="A6" s="4" t="s">
        <v>168</v>
      </c>
      <c r="B6" s="5" t="s">
        <v>419</v>
      </c>
      <c r="C6" s="6">
        <v>5</v>
      </c>
      <c r="D6" s="5"/>
      <c r="E6" s="6"/>
      <c r="F6" s="5" t="s">
        <v>342</v>
      </c>
      <c r="G6" s="6">
        <v>5</v>
      </c>
      <c r="H6" s="6" t="s">
        <v>13</v>
      </c>
      <c r="I6" s="6">
        <v>7</v>
      </c>
      <c r="J6" s="6"/>
      <c r="K6" s="118"/>
    </row>
    <row r="7" spans="1:11" ht="45">
      <c r="A7" s="136" t="s">
        <v>21</v>
      </c>
      <c r="B7" s="6" t="s">
        <v>22</v>
      </c>
      <c r="C7" s="6">
        <v>13</v>
      </c>
      <c r="D7" s="139" t="s">
        <v>420</v>
      </c>
      <c r="E7" s="139">
        <v>3</v>
      </c>
      <c r="F7" s="140" t="s">
        <v>24</v>
      </c>
      <c r="G7" s="6">
        <v>3</v>
      </c>
      <c r="H7" s="6"/>
      <c r="I7" s="6"/>
      <c r="J7" s="5" t="s">
        <v>25</v>
      </c>
      <c r="K7" s="118">
        <v>2</v>
      </c>
    </row>
    <row r="8" spans="1:11" ht="38.25">
      <c r="A8" s="137" t="s">
        <v>208</v>
      </c>
      <c r="B8" s="161" t="s">
        <v>404</v>
      </c>
      <c r="C8" s="162">
        <v>7</v>
      </c>
      <c r="D8" s="161"/>
      <c r="E8" s="162"/>
      <c r="F8" s="161" t="s">
        <v>421</v>
      </c>
      <c r="G8" s="162">
        <v>3</v>
      </c>
      <c r="H8" s="6"/>
      <c r="I8" s="162"/>
      <c r="J8" s="161"/>
      <c r="K8" s="138"/>
    </row>
    <row r="9" spans="1:11" ht="51">
      <c r="A9" s="4" t="s">
        <v>422</v>
      </c>
      <c r="B9" s="5" t="s">
        <v>423</v>
      </c>
      <c r="C9" s="6">
        <v>6</v>
      </c>
      <c r="D9" s="5" t="s">
        <v>424</v>
      </c>
      <c r="E9" s="6">
        <v>6</v>
      </c>
      <c r="F9" s="5" t="s">
        <v>425</v>
      </c>
      <c r="G9" s="6">
        <v>7</v>
      </c>
      <c r="H9" s="5"/>
      <c r="I9" s="6"/>
      <c r="J9" s="6"/>
      <c r="K9" s="118"/>
    </row>
    <row r="10" spans="1:11" ht="35.25" customHeight="1" thickBot="1">
      <c r="A10" s="169" t="s">
        <v>229</v>
      </c>
      <c r="B10" s="170" t="s">
        <v>1</v>
      </c>
      <c r="C10" s="171"/>
      <c r="D10" s="170" t="s">
        <v>2</v>
      </c>
      <c r="E10" s="171"/>
      <c r="F10" s="170" t="s">
        <v>3</v>
      </c>
      <c r="G10" s="171"/>
      <c r="H10" s="170" t="s">
        <v>4</v>
      </c>
      <c r="I10" s="171"/>
      <c r="J10" s="170" t="s">
        <v>5</v>
      </c>
      <c r="K10" s="172"/>
    </row>
    <row r="11" spans="1:11">
      <c r="A11" s="469" t="s">
        <v>148</v>
      </c>
      <c r="B11" s="470"/>
      <c r="C11" s="470"/>
      <c r="D11" s="470"/>
      <c r="E11" s="470"/>
      <c r="F11" s="470"/>
      <c r="G11" s="470"/>
      <c r="H11" s="470"/>
      <c r="I11" s="470"/>
      <c r="J11" s="470"/>
      <c r="K11" s="471"/>
    </row>
    <row r="12" spans="1:11">
      <c r="A12" s="472"/>
      <c r="B12" s="473"/>
      <c r="C12" s="473"/>
      <c r="D12" s="473"/>
      <c r="E12" s="473"/>
      <c r="F12" s="473"/>
      <c r="G12" s="473"/>
      <c r="H12" s="473"/>
      <c r="I12" s="473"/>
      <c r="J12" s="473"/>
      <c r="K12" s="474"/>
    </row>
    <row r="13" spans="1:11" ht="3.75" customHeight="1" thickBot="1">
      <c r="A13" s="475"/>
      <c r="B13" s="476"/>
      <c r="C13" s="476"/>
      <c r="D13" s="476"/>
      <c r="E13" s="476"/>
      <c r="F13" s="476"/>
      <c r="G13" s="476"/>
      <c r="H13" s="476"/>
      <c r="I13" s="476"/>
      <c r="J13" s="476"/>
      <c r="K13" s="477"/>
    </row>
    <row r="14" spans="1:11" ht="18.75" customHeight="1">
      <c r="A14" s="540" t="s">
        <v>203</v>
      </c>
      <c r="B14" s="541"/>
      <c r="C14" s="542">
        <v>22</v>
      </c>
      <c r="D14" s="543"/>
      <c r="E14" s="544"/>
      <c r="F14" s="545" t="s">
        <v>150</v>
      </c>
      <c r="G14" s="546"/>
      <c r="H14" s="547"/>
      <c r="I14" s="548">
        <v>42515</v>
      </c>
      <c r="J14" s="549"/>
      <c r="K14" s="549"/>
    </row>
    <row r="15" spans="1:11" ht="15.75" thickBot="1">
      <c r="A15" s="550" t="s">
        <v>390</v>
      </c>
      <c r="B15" s="551"/>
      <c r="C15" s="551"/>
      <c r="D15" s="551"/>
      <c r="E15" s="551"/>
      <c r="F15" s="551"/>
      <c r="G15" s="551"/>
      <c r="H15" s="551"/>
      <c r="I15" s="551"/>
      <c r="J15" s="551"/>
      <c r="K15" s="552"/>
    </row>
  </sheetData>
  <mergeCells count="11">
    <mergeCell ref="A14:B14"/>
    <mergeCell ref="C14:E14"/>
    <mergeCell ref="F14:H14"/>
    <mergeCell ref="I14:K14"/>
    <mergeCell ref="A15:K15"/>
    <mergeCell ref="A11:K13"/>
    <mergeCell ref="A1:A2"/>
    <mergeCell ref="B1:D2"/>
    <mergeCell ref="E1:H2"/>
    <mergeCell ref="I1:K1"/>
    <mergeCell ref="I2:K2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37"/>
  <sheetViews>
    <sheetView workbookViewId="0">
      <selection activeCell="A3" sqref="A3:E8"/>
    </sheetView>
  </sheetViews>
  <sheetFormatPr defaultRowHeight="15"/>
  <cols>
    <col min="1" max="1" width="21.140625" customWidth="1"/>
    <col min="2" max="2" width="9" customWidth="1"/>
    <col min="4" max="4" width="3" bestFit="1" customWidth="1"/>
    <col min="5" max="5" width="17.7109375" customWidth="1"/>
    <col min="6" max="6" width="3" bestFit="1" customWidth="1"/>
    <col min="7" max="7" width="16.5703125" customWidth="1"/>
    <col min="8" max="8" width="3" bestFit="1" customWidth="1"/>
    <col min="9" max="9" width="21.5703125" customWidth="1"/>
    <col min="10" max="10" width="3" bestFit="1" customWidth="1"/>
    <col min="11" max="11" width="16.28515625" customWidth="1"/>
    <col min="12" max="12" width="3.85546875" customWidth="1"/>
  </cols>
  <sheetData>
    <row r="1" spans="1:12">
      <c r="A1" s="555"/>
      <c r="B1" s="555"/>
      <c r="C1" s="330" t="s">
        <v>432</v>
      </c>
      <c r="D1" s="330"/>
      <c r="E1" s="330"/>
      <c r="F1" s="330"/>
      <c r="G1" s="553" t="s">
        <v>433</v>
      </c>
      <c r="H1" s="553"/>
      <c r="I1" s="553"/>
      <c r="J1" s="554" t="s">
        <v>151</v>
      </c>
      <c r="K1" s="554"/>
      <c r="L1" s="554"/>
    </row>
    <row r="2" spans="1:12" ht="36" customHeight="1">
      <c r="A2" s="555"/>
      <c r="B2" s="555"/>
      <c r="C2" s="330"/>
      <c r="D2" s="330"/>
      <c r="E2" s="330"/>
      <c r="F2" s="330"/>
      <c r="G2" s="553"/>
      <c r="H2" s="553"/>
      <c r="I2" s="553"/>
      <c r="J2" s="554">
        <f>SUM(D3+F3+H3+J3+L3)</f>
        <v>100</v>
      </c>
      <c r="K2" s="554"/>
      <c r="L2" s="554"/>
    </row>
    <row r="3" spans="1:12">
      <c r="A3" s="178" t="s">
        <v>0</v>
      </c>
      <c r="B3" s="556" t="s">
        <v>1</v>
      </c>
      <c r="C3" s="556"/>
      <c r="D3" s="72">
        <f>SUM(D4:D21)</f>
        <v>25</v>
      </c>
      <c r="E3" s="178" t="s">
        <v>2</v>
      </c>
      <c r="F3" s="72">
        <f>SUM(F4:F21)</f>
        <v>21</v>
      </c>
      <c r="G3" s="178" t="s">
        <v>3</v>
      </c>
      <c r="H3" s="72">
        <f>SUM(H4:H21)</f>
        <v>27</v>
      </c>
      <c r="I3" s="178" t="s">
        <v>4</v>
      </c>
      <c r="J3" s="72">
        <f>SUM(J4:J21)</f>
        <v>15</v>
      </c>
      <c r="K3" s="178" t="s">
        <v>5</v>
      </c>
      <c r="L3" s="72">
        <f>SUM(L4:L21)</f>
        <v>12</v>
      </c>
    </row>
    <row r="4" spans="1:12" ht="25.5">
      <c r="A4" s="177" t="s">
        <v>53</v>
      </c>
      <c r="B4" s="320" t="s">
        <v>105</v>
      </c>
      <c r="C4" s="320"/>
      <c r="D4" s="176">
        <v>3</v>
      </c>
      <c r="E4" s="176"/>
      <c r="F4" s="176"/>
      <c r="G4" s="176" t="s">
        <v>434</v>
      </c>
      <c r="H4" s="176">
        <v>2</v>
      </c>
      <c r="I4" s="176" t="s">
        <v>435</v>
      </c>
      <c r="J4" s="176">
        <v>2</v>
      </c>
      <c r="K4" s="176" t="s">
        <v>436</v>
      </c>
      <c r="L4" s="176">
        <v>2</v>
      </c>
    </row>
    <row r="5" spans="1:12" ht="25.5">
      <c r="A5" s="177" t="s">
        <v>437</v>
      </c>
      <c r="B5" s="320" t="s">
        <v>438</v>
      </c>
      <c r="C5" s="320"/>
      <c r="D5" s="176">
        <v>2</v>
      </c>
      <c r="E5" s="176" t="s">
        <v>439</v>
      </c>
      <c r="F5" s="176">
        <v>3</v>
      </c>
      <c r="G5" s="176" t="s">
        <v>440</v>
      </c>
      <c r="H5" s="176">
        <v>2</v>
      </c>
      <c r="I5" s="176" t="s">
        <v>13</v>
      </c>
      <c r="J5" s="176">
        <v>3</v>
      </c>
      <c r="K5" s="176"/>
      <c r="L5" s="176"/>
    </row>
    <row r="6" spans="1:12">
      <c r="A6" s="330" t="s">
        <v>46</v>
      </c>
      <c r="B6" s="320" t="s">
        <v>15</v>
      </c>
      <c r="C6" s="320"/>
      <c r="D6" s="320">
        <v>2</v>
      </c>
      <c r="E6" s="320" t="s">
        <v>238</v>
      </c>
      <c r="F6" s="320">
        <v>2</v>
      </c>
      <c r="G6" s="320" t="s">
        <v>251</v>
      </c>
      <c r="H6" s="320">
        <v>2</v>
      </c>
      <c r="I6" s="320" t="s">
        <v>13</v>
      </c>
      <c r="J6" s="320">
        <v>3</v>
      </c>
      <c r="K6" s="320"/>
      <c r="L6" s="320"/>
    </row>
    <row r="7" spans="1:12">
      <c r="A7" s="330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</row>
    <row r="8" spans="1:12" ht="25.5">
      <c r="A8" s="200" t="s">
        <v>539</v>
      </c>
      <c r="B8" s="320" t="s">
        <v>441</v>
      </c>
      <c r="C8" s="320"/>
      <c r="D8" s="176">
        <v>3</v>
      </c>
      <c r="E8" s="176" t="s">
        <v>184</v>
      </c>
      <c r="F8" s="176">
        <v>4</v>
      </c>
      <c r="G8" s="176" t="s">
        <v>8</v>
      </c>
      <c r="H8" s="176">
        <v>5</v>
      </c>
      <c r="I8" s="176"/>
      <c r="J8" s="176"/>
      <c r="K8" s="176" t="s">
        <v>442</v>
      </c>
      <c r="L8" s="176">
        <v>6</v>
      </c>
    </row>
    <row r="9" spans="1:12">
      <c r="A9" s="330" t="s">
        <v>443</v>
      </c>
      <c r="B9" s="320" t="s">
        <v>444</v>
      </c>
      <c r="C9" s="320"/>
      <c r="D9" s="320">
        <v>3</v>
      </c>
      <c r="E9" s="320" t="s">
        <v>445</v>
      </c>
      <c r="F9" s="320">
        <v>2</v>
      </c>
      <c r="G9" s="320" t="s">
        <v>446</v>
      </c>
      <c r="H9" s="320">
        <v>3</v>
      </c>
      <c r="I9" s="320" t="s">
        <v>447</v>
      </c>
      <c r="J9" s="320">
        <v>3</v>
      </c>
      <c r="K9" s="320"/>
      <c r="L9" s="320"/>
    </row>
    <row r="10" spans="1:12" ht="36" customHeight="1">
      <c r="A10" s="330"/>
      <c r="B10" s="401"/>
      <c r="C10" s="401"/>
      <c r="D10" s="320"/>
      <c r="E10" s="320"/>
      <c r="F10" s="320"/>
      <c r="G10" s="320"/>
      <c r="H10" s="320"/>
      <c r="I10" s="320"/>
      <c r="J10" s="320"/>
      <c r="K10" s="320"/>
      <c r="L10" s="320"/>
    </row>
    <row r="11" spans="1:12">
      <c r="A11" s="557" t="s">
        <v>10</v>
      </c>
      <c r="B11" s="558" t="s">
        <v>448</v>
      </c>
      <c r="C11" s="559"/>
      <c r="D11" s="322">
        <v>3</v>
      </c>
      <c r="E11" s="320" t="s">
        <v>656</v>
      </c>
      <c r="F11" s="320">
        <v>2</v>
      </c>
      <c r="G11" s="320" t="s">
        <v>98</v>
      </c>
      <c r="H11" s="320">
        <v>4</v>
      </c>
      <c r="I11" s="320"/>
      <c r="J11" s="320"/>
      <c r="K11" s="320"/>
      <c r="L11" s="320"/>
    </row>
    <row r="12" spans="1:12">
      <c r="A12" s="557"/>
      <c r="B12" s="560" t="s">
        <v>449</v>
      </c>
      <c r="C12" s="561"/>
      <c r="D12" s="322"/>
      <c r="E12" s="320"/>
      <c r="F12" s="320"/>
      <c r="G12" s="320"/>
      <c r="H12" s="320"/>
      <c r="I12" s="320"/>
      <c r="J12" s="320"/>
      <c r="K12" s="320"/>
      <c r="L12" s="320"/>
    </row>
    <row r="13" spans="1:12" ht="36" customHeight="1">
      <c r="A13" s="557"/>
      <c r="B13" s="562" t="s">
        <v>657</v>
      </c>
      <c r="C13" s="563"/>
      <c r="D13" s="322"/>
      <c r="E13" s="320"/>
      <c r="F13" s="320"/>
      <c r="G13" s="320"/>
      <c r="H13" s="320"/>
      <c r="I13" s="320"/>
      <c r="J13" s="320"/>
      <c r="K13" s="320"/>
      <c r="L13" s="320"/>
    </row>
    <row r="14" spans="1:12">
      <c r="A14" s="330" t="s">
        <v>579</v>
      </c>
      <c r="B14" s="402" t="s">
        <v>450</v>
      </c>
      <c r="C14" s="402"/>
      <c r="D14" s="320">
        <v>2</v>
      </c>
      <c r="E14" s="320" t="s">
        <v>451</v>
      </c>
      <c r="F14" s="320">
        <v>2</v>
      </c>
      <c r="G14" s="320" t="s">
        <v>47</v>
      </c>
      <c r="H14" s="320">
        <v>2</v>
      </c>
      <c r="I14" s="320" t="s">
        <v>452</v>
      </c>
      <c r="J14" s="320">
        <v>2</v>
      </c>
      <c r="K14" s="320"/>
      <c r="L14" s="320"/>
    </row>
    <row r="15" spans="1:12">
      <c r="A15" s="330"/>
      <c r="B15" s="320"/>
      <c r="C15" s="320"/>
      <c r="D15" s="320"/>
      <c r="E15" s="320"/>
      <c r="F15" s="320"/>
      <c r="G15" s="320"/>
      <c r="H15" s="320"/>
      <c r="I15" s="320"/>
      <c r="J15" s="320"/>
      <c r="K15" s="320"/>
      <c r="L15" s="320"/>
    </row>
    <row r="16" spans="1:12">
      <c r="A16" s="330" t="s">
        <v>453</v>
      </c>
      <c r="B16" s="320" t="s">
        <v>454</v>
      </c>
      <c r="C16" s="320"/>
      <c r="D16" s="320">
        <v>2</v>
      </c>
      <c r="E16" s="320" t="s">
        <v>606</v>
      </c>
      <c r="F16" s="320">
        <v>1</v>
      </c>
      <c r="G16" s="320" t="s">
        <v>35</v>
      </c>
      <c r="H16" s="320">
        <v>2</v>
      </c>
      <c r="I16" s="320" t="s">
        <v>13</v>
      </c>
      <c r="J16" s="320">
        <v>1</v>
      </c>
      <c r="K16" s="320" t="s">
        <v>455</v>
      </c>
      <c r="L16" s="320">
        <v>1</v>
      </c>
    </row>
    <row r="17" spans="1:12">
      <c r="A17" s="330"/>
      <c r="B17" s="320"/>
      <c r="C17" s="320"/>
      <c r="D17" s="320"/>
      <c r="E17" s="320"/>
      <c r="F17" s="320"/>
      <c r="G17" s="320"/>
      <c r="H17" s="320"/>
      <c r="I17" s="320"/>
      <c r="J17" s="320"/>
      <c r="K17" s="320"/>
      <c r="L17" s="320"/>
    </row>
    <row r="18" spans="1:12">
      <c r="A18" s="177" t="s">
        <v>456</v>
      </c>
      <c r="B18" s="320" t="s">
        <v>457</v>
      </c>
      <c r="C18" s="320"/>
      <c r="D18" s="176">
        <v>2</v>
      </c>
      <c r="E18" s="176" t="s">
        <v>458</v>
      </c>
      <c r="F18" s="176">
        <v>3</v>
      </c>
      <c r="G18" s="176" t="s">
        <v>459</v>
      </c>
      <c r="H18" s="176">
        <v>2</v>
      </c>
      <c r="I18" s="176"/>
      <c r="J18" s="176"/>
      <c r="K18" s="176"/>
      <c r="L18" s="176"/>
    </row>
    <row r="19" spans="1:12">
      <c r="A19" s="316" t="s">
        <v>653</v>
      </c>
      <c r="B19" s="321"/>
      <c r="C19" s="322"/>
      <c r="D19" s="315"/>
      <c r="E19" s="315"/>
      <c r="F19" s="315"/>
      <c r="G19" s="315"/>
      <c r="H19" s="315"/>
      <c r="I19" s="315" t="s">
        <v>654</v>
      </c>
      <c r="J19" s="315">
        <v>1</v>
      </c>
      <c r="K19" s="315" t="s">
        <v>655</v>
      </c>
      <c r="L19" s="315">
        <v>1</v>
      </c>
    </row>
    <row r="20" spans="1:12" ht="25.5">
      <c r="A20" s="284" t="s">
        <v>607</v>
      </c>
      <c r="B20" s="321" t="s">
        <v>174</v>
      </c>
      <c r="C20" s="322"/>
      <c r="D20" s="283">
        <v>1</v>
      </c>
      <c r="E20" s="283"/>
      <c r="F20" s="283"/>
      <c r="G20" s="283" t="s">
        <v>609</v>
      </c>
      <c r="H20" s="283">
        <v>1</v>
      </c>
      <c r="I20" s="283"/>
      <c r="J20" s="283"/>
      <c r="K20" s="283" t="s">
        <v>608</v>
      </c>
      <c r="L20" s="283">
        <v>1</v>
      </c>
    </row>
    <row r="21" spans="1:12" ht="38.25">
      <c r="A21" s="177" t="s">
        <v>460</v>
      </c>
      <c r="B21" s="320" t="s">
        <v>144</v>
      </c>
      <c r="C21" s="320"/>
      <c r="D21" s="176">
        <v>2</v>
      </c>
      <c r="E21" s="176" t="s">
        <v>461</v>
      </c>
      <c r="F21" s="176">
        <v>2</v>
      </c>
      <c r="G21" s="176" t="s">
        <v>462</v>
      </c>
      <c r="H21" s="176">
        <v>2</v>
      </c>
      <c r="I21" s="176"/>
      <c r="J21" s="176"/>
      <c r="K21" s="176" t="s">
        <v>463</v>
      </c>
      <c r="L21" s="176">
        <v>1</v>
      </c>
    </row>
    <row r="22" spans="1:12">
      <c r="A22" s="564" t="s">
        <v>50</v>
      </c>
      <c r="B22" s="445" t="s">
        <v>1</v>
      </c>
      <c r="C22" s="445"/>
      <c r="D22" s="445"/>
      <c r="E22" s="445" t="s">
        <v>2</v>
      </c>
      <c r="F22" s="445"/>
      <c r="G22" s="445" t="s">
        <v>3</v>
      </c>
      <c r="H22" s="445"/>
      <c r="I22" s="445" t="s">
        <v>4</v>
      </c>
      <c r="J22" s="445"/>
      <c r="K22" s="445" t="s">
        <v>5</v>
      </c>
      <c r="L22" s="445"/>
    </row>
    <row r="23" spans="1:12" ht="9" customHeight="1">
      <c r="A23" s="565"/>
      <c r="B23" s="566"/>
      <c r="C23" s="566"/>
      <c r="D23" s="566"/>
      <c r="E23" s="566"/>
      <c r="F23" s="566"/>
      <c r="G23" s="566"/>
      <c r="H23" s="566"/>
      <c r="I23" s="566"/>
      <c r="J23" s="566"/>
      <c r="K23" s="566"/>
      <c r="L23" s="445"/>
    </row>
    <row r="24" spans="1:12" ht="19.5" thickBot="1">
      <c r="A24" s="334" t="s">
        <v>263</v>
      </c>
      <c r="B24" s="334"/>
      <c r="C24" s="334"/>
      <c r="D24" s="333">
        <v>31</v>
      </c>
      <c r="E24" s="333"/>
      <c r="F24" s="333"/>
      <c r="G24" s="334" t="s">
        <v>149</v>
      </c>
      <c r="H24" s="334"/>
      <c r="I24" s="334"/>
      <c r="J24" s="323">
        <v>43315</v>
      </c>
      <c r="K24" s="324"/>
      <c r="L24" s="324"/>
    </row>
    <row r="25" spans="1:12" ht="44.25" customHeight="1" thickBot="1">
      <c r="A25" s="432" t="s">
        <v>534</v>
      </c>
      <c r="B25" s="373"/>
      <c r="C25" s="373"/>
      <c r="D25" s="373"/>
      <c r="E25" s="373"/>
      <c r="F25" s="373"/>
      <c r="G25" s="373"/>
      <c r="H25" s="373"/>
      <c r="I25" s="373"/>
      <c r="J25" s="433"/>
      <c r="K25" s="434"/>
      <c r="L25" s="294"/>
    </row>
    <row r="26" spans="1:12" ht="12" customHeight="1">
      <c r="A26" s="435"/>
      <c r="B26" s="436"/>
      <c r="C26" s="436"/>
      <c r="D26" s="436"/>
      <c r="E26" s="436"/>
      <c r="F26" s="436"/>
      <c r="G26" s="436"/>
      <c r="H26" s="436"/>
      <c r="I26" s="436"/>
      <c r="J26" s="436"/>
      <c r="K26" s="437"/>
      <c r="L26" s="293"/>
    </row>
    <row r="27" spans="1:12">
      <c r="A27" s="438"/>
      <c r="B27" s="367"/>
      <c r="C27" s="367"/>
      <c r="D27" s="367"/>
      <c r="E27" s="367"/>
      <c r="F27" s="367"/>
      <c r="G27" s="367"/>
      <c r="H27" s="367"/>
      <c r="I27" s="367"/>
      <c r="J27" s="367"/>
      <c r="K27" s="439"/>
      <c r="L27" s="295"/>
    </row>
    <row r="28" spans="1:12">
      <c r="A28" s="366"/>
      <c r="B28" s="367"/>
      <c r="C28" s="367"/>
      <c r="D28" s="367"/>
      <c r="E28" s="367"/>
      <c r="F28" s="367"/>
      <c r="G28" s="367"/>
      <c r="H28" s="367"/>
      <c r="I28" s="367"/>
      <c r="J28" s="367"/>
      <c r="K28" s="368"/>
    </row>
    <row r="29" spans="1:12">
      <c r="A29" s="366"/>
      <c r="B29" s="367"/>
      <c r="C29" s="367"/>
      <c r="D29" s="367"/>
      <c r="E29" s="367"/>
      <c r="F29" s="367"/>
      <c r="G29" s="367"/>
      <c r="H29" s="367"/>
      <c r="I29" s="367"/>
      <c r="J29" s="367"/>
      <c r="K29" s="368"/>
    </row>
    <row r="30" spans="1:12">
      <c r="A30" s="366"/>
      <c r="B30" s="367"/>
      <c r="C30" s="367"/>
      <c r="D30" s="367"/>
      <c r="E30" s="367"/>
      <c r="F30" s="367"/>
      <c r="G30" s="367"/>
      <c r="H30" s="367"/>
      <c r="I30" s="367"/>
      <c r="J30" s="367"/>
      <c r="K30" s="368"/>
    </row>
    <row r="31" spans="1:12" ht="15.75" thickBot="1">
      <c r="A31" s="369"/>
      <c r="B31" s="370"/>
      <c r="C31" s="370"/>
      <c r="D31" s="370"/>
      <c r="E31" s="370"/>
      <c r="F31" s="370"/>
      <c r="G31" s="370"/>
      <c r="H31" s="370"/>
      <c r="I31" s="370"/>
      <c r="J31" s="370"/>
      <c r="K31" s="371"/>
    </row>
    <row r="32" spans="1:12" ht="15.75" thickBot="1">
      <c r="A32" s="372" t="s">
        <v>631</v>
      </c>
      <c r="B32" s="373"/>
      <c r="C32" s="373"/>
      <c r="D32" s="373"/>
      <c r="E32" s="373"/>
      <c r="F32" s="373"/>
      <c r="G32" s="373"/>
      <c r="H32" s="373"/>
      <c r="I32" s="373"/>
      <c r="J32" s="373"/>
      <c r="K32" s="374"/>
    </row>
    <row r="33" spans="1:11">
      <c r="A33" s="375"/>
      <c r="B33" s="376"/>
      <c r="C33" s="376"/>
      <c r="D33" s="376"/>
      <c r="E33" s="376"/>
      <c r="F33" s="376"/>
      <c r="G33" s="376"/>
      <c r="H33" s="376"/>
      <c r="I33" s="376"/>
      <c r="J33" s="376"/>
      <c r="K33" s="377"/>
    </row>
    <row r="34" spans="1:11">
      <c r="A34" s="357"/>
      <c r="B34" s="358"/>
      <c r="C34" s="358"/>
      <c r="D34" s="358"/>
      <c r="E34" s="358"/>
      <c r="F34" s="358"/>
      <c r="G34" s="358"/>
      <c r="H34" s="358"/>
      <c r="I34" s="358"/>
      <c r="J34" s="358"/>
      <c r="K34" s="359"/>
    </row>
    <row r="35" spans="1:11">
      <c r="A35" s="357"/>
      <c r="B35" s="358"/>
      <c r="C35" s="358"/>
      <c r="D35" s="358"/>
      <c r="E35" s="358"/>
      <c r="F35" s="358"/>
      <c r="G35" s="358"/>
      <c r="H35" s="358"/>
      <c r="I35" s="358"/>
      <c r="J35" s="358"/>
      <c r="K35" s="359"/>
    </row>
    <row r="36" spans="1:11">
      <c r="A36" s="360" t="s">
        <v>632</v>
      </c>
      <c r="B36" s="361"/>
      <c r="C36" s="361"/>
      <c r="D36" s="361"/>
      <c r="E36" s="361"/>
      <c r="F36" s="361"/>
      <c r="G36" s="361"/>
      <c r="H36" s="361"/>
      <c r="I36" s="361"/>
      <c r="J36" s="361"/>
      <c r="K36" s="362"/>
    </row>
    <row r="37" spans="1:11" ht="15.75" thickBot="1">
      <c r="A37" s="363" t="s">
        <v>634</v>
      </c>
      <c r="B37" s="364"/>
      <c r="C37" s="364"/>
      <c r="D37" s="364"/>
      <c r="E37" s="364"/>
      <c r="F37" s="364"/>
      <c r="G37" s="364"/>
      <c r="H37" s="364"/>
      <c r="I37" s="364"/>
      <c r="J37" s="364"/>
      <c r="K37" s="365"/>
    </row>
  </sheetData>
  <mergeCells count="98">
    <mergeCell ref="A25:K25"/>
    <mergeCell ref="L22:L23"/>
    <mergeCell ref="A24:C24"/>
    <mergeCell ref="D24:F24"/>
    <mergeCell ref="G24:I24"/>
    <mergeCell ref="F22:F23"/>
    <mergeCell ref="G22:G23"/>
    <mergeCell ref="H22:H23"/>
    <mergeCell ref="I22:I23"/>
    <mergeCell ref="J22:J23"/>
    <mergeCell ref="K22:K23"/>
    <mergeCell ref="E22:E23"/>
    <mergeCell ref="J24:L24"/>
    <mergeCell ref="B18:C18"/>
    <mergeCell ref="B21:C21"/>
    <mergeCell ref="A22:A23"/>
    <mergeCell ref="B22:C23"/>
    <mergeCell ref="D22:D23"/>
    <mergeCell ref="B20:C20"/>
    <mergeCell ref="B19:C19"/>
    <mergeCell ref="G16:G17"/>
    <mergeCell ref="H16:H17"/>
    <mergeCell ref="I16:I17"/>
    <mergeCell ref="J16:J17"/>
    <mergeCell ref="K16:K17"/>
    <mergeCell ref="L16:L17"/>
    <mergeCell ref="H14:H15"/>
    <mergeCell ref="I14:I15"/>
    <mergeCell ref="J14:J15"/>
    <mergeCell ref="K14:K15"/>
    <mergeCell ref="L14:L15"/>
    <mergeCell ref="A16:A17"/>
    <mergeCell ref="B16:C17"/>
    <mergeCell ref="D16:D17"/>
    <mergeCell ref="E16:E17"/>
    <mergeCell ref="F16:F17"/>
    <mergeCell ref="A14:A15"/>
    <mergeCell ref="B14:C15"/>
    <mergeCell ref="D14:D15"/>
    <mergeCell ref="E14:E15"/>
    <mergeCell ref="F14:F15"/>
    <mergeCell ref="G14:G15"/>
    <mergeCell ref="H11:H13"/>
    <mergeCell ref="I11:I13"/>
    <mergeCell ref="J11:J13"/>
    <mergeCell ref="K11:K13"/>
    <mergeCell ref="E11:E13"/>
    <mergeCell ref="F11:F13"/>
    <mergeCell ref="L11:L13"/>
    <mergeCell ref="B12:C12"/>
    <mergeCell ref="B13:C13"/>
    <mergeCell ref="G11:G13"/>
    <mergeCell ref="A11:A13"/>
    <mergeCell ref="B11:C11"/>
    <mergeCell ref="D11:D13"/>
    <mergeCell ref="B8:C8"/>
    <mergeCell ref="A9:A10"/>
    <mergeCell ref="B9:C10"/>
    <mergeCell ref="D9:D10"/>
    <mergeCell ref="E6:E7"/>
    <mergeCell ref="F9:F10"/>
    <mergeCell ref="A1:B2"/>
    <mergeCell ref="C1:F2"/>
    <mergeCell ref="B5:C5"/>
    <mergeCell ref="A6:A7"/>
    <mergeCell ref="B6:C7"/>
    <mergeCell ref="D6:D7"/>
    <mergeCell ref="F6:F7"/>
    <mergeCell ref="B3:C3"/>
    <mergeCell ref="B4:C4"/>
    <mergeCell ref="E9:E10"/>
    <mergeCell ref="L9:L10"/>
    <mergeCell ref="G1:I2"/>
    <mergeCell ref="J1:L1"/>
    <mergeCell ref="J2:L2"/>
    <mergeCell ref="G6:G7"/>
    <mergeCell ref="H6:H7"/>
    <mergeCell ref="I6:I7"/>
    <mergeCell ref="J6:J7"/>
    <mergeCell ref="L6:L7"/>
    <mergeCell ref="K6:K7"/>
    <mergeCell ref="G9:G10"/>
    <mergeCell ref="H9:H10"/>
    <mergeCell ref="I9:I10"/>
    <mergeCell ref="J9:J10"/>
    <mergeCell ref="K9:K10"/>
    <mergeCell ref="A26:K26"/>
    <mergeCell ref="A27:K27"/>
    <mergeCell ref="A28:K28"/>
    <mergeCell ref="A29:K29"/>
    <mergeCell ref="A30:K30"/>
    <mergeCell ref="A36:K36"/>
    <mergeCell ref="A37:K37"/>
    <mergeCell ref="A31:K31"/>
    <mergeCell ref="A32:K32"/>
    <mergeCell ref="A33:K33"/>
    <mergeCell ref="A34:K34"/>
    <mergeCell ref="A35:K35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L31"/>
  <sheetViews>
    <sheetView topLeftCell="A14" workbookViewId="0">
      <selection sqref="A1:L31"/>
    </sheetView>
  </sheetViews>
  <sheetFormatPr defaultRowHeight="15"/>
  <cols>
    <col min="1" max="1" width="14.5703125" customWidth="1"/>
    <col min="2" max="2" width="18.7109375" customWidth="1"/>
    <col min="3" max="3" width="3.7109375" customWidth="1"/>
    <col min="4" max="4" width="16.140625" customWidth="1"/>
    <col min="5" max="5" width="3.7109375" customWidth="1"/>
    <col min="6" max="6" width="11.140625" customWidth="1"/>
    <col min="7" max="7" width="3.5703125" customWidth="1"/>
    <col min="8" max="8" width="19" customWidth="1"/>
    <col min="9" max="9" width="4.140625" customWidth="1"/>
    <col min="10" max="10" width="13.5703125" customWidth="1"/>
    <col min="11" max="11" width="3.42578125" customWidth="1"/>
    <col min="12" max="12" width="0.140625" customWidth="1"/>
  </cols>
  <sheetData>
    <row r="1" spans="1:11" ht="15.75">
      <c r="A1" s="412"/>
      <c r="B1" s="441" t="s">
        <v>476</v>
      </c>
      <c r="C1" s="441"/>
      <c r="D1" s="441"/>
      <c r="E1" s="441"/>
      <c r="F1" s="353" t="s">
        <v>45</v>
      </c>
      <c r="G1" s="353"/>
      <c r="H1" s="570"/>
      <c r="I1" s="571" t="s">
        <v>151</v>
      </c>
      <c r="J1" s="572"/>
      <c r="K1" s="573"/>
    </row>
    <row r="2" spans="1:11" ht="29.25" customHeight="1">
      <c r="A2" s="413"/>
      <c r="B2" s="441"/>
      <c r="C2" s="441"/>
      <c r="D2" s="441"/>
      <c r="E2" s="441"/>
      <c r="F2" s="353"/>
      <c r="G2" s="353"/>
      <c r="H2" s="570"/>
      <c r="I2" s="574">
        <f>SUM(C3+E3+G3+I3+K3)</f>
        <v>100</v>
      </c>
      <c r="J2" s="575"/>
      <c r="K2" s="576"/>
    </row>
    <row r="3" spans="1:11" ht="29.25" customHeight="1">
      <c r="A3" s="180" t="s">
        <v>0</v>
      </c>
      <c r="B3" s="180" t="s">
        <v>1</v>
      </c>
      <c r="C3" s="192">
        <f>SUM(C4:C16)</f>
        <v>25</v>
      </c>
      <c r="D3" s="180" t="s">
        <v>2</v>
      </c>
      <c r="E3" s="192">
        <f>SUM(E4:E16)</f>
        <v>22</v>
      </c>
      <c r="F3" s="180" t="s">
        <v>3</v>
      </c>
      <c r="G3" s="192">
        <f>SUM(G4:G16)</f>
        <v>26</v>
      </c>
      <c r="H3" s="180" t="s">
        <v>4</v>
      </c>
      <c r="I3" s="193">
        <f>SUM(I4:I16)</f>
        <v>17</v>
      </c>
      <c r="J3" s="194" t="s">
        <v>5</v>
      </c>
      <c r="K3" s="193">
        <f>SUM(K4:K16)</f>
        <v>10</v>
      </c>
    </row>
    <row r="4" spans="1:11" ht="45.75" customHeight="1">
      <c r="A4" s="181" t="s">
        <v>477</v>
      </c>
      <c r="B4" s="182" t="s">
        <v>478</v>
      </c>
      <c r="C4" s="183">
        <v>2</v>
      </c>
      <c r="D4" s="182" t="s">
        <v>479</v>
      </c>
      <c r="E4" s="183">
        <v>1</v>
      </c>
      <c r="F4" s="183" t="s">
        <v>480</v>
      </c>
      <c r="G4" s="183">
        <v>2</v>
      </c>
      <c r="H4" s="183" t="s">
        <v>481</v>
      </c>
      <c r="I4" s="183">
        <v>2</v>
      </c>
      <c r="J4" s="182" t="s">
        <v>482</v>
      </c>
      <c r="K4" s="183">
        <v>3</v>
      </c>
    </row>
    <row r="5" spans="1:11" ht="35.25" customHeight="1">
      <c r="A5" s="184" t="s">
        <v>10</v>
      </c>
      <c r="B5" s="185" t="s">
        <v>11</v>
      </c>
      <c r="C5" s="186">
        <v>2</v>
      </c>
      <c r="D5" s="186"/>
      <c r="E5" s="186"/>
      <c r="F5" s="185" t="s">
        <v>331</v>
      </c>
      <c r="G5" s="186">
        <v>1</v>
      </c>
      <c r="H5" s="186" t="s">
        <v>13</v>
      </c>
      <c r="I5" s="186">
        <v>3</v>
      </c>
      <c r="J5" s="185"/>
      <c r="K5" s="186"/>
    </row>
    <row r="6" spans="1:11" ht="35.25" customHeight="1">
      <c r="A6" s="184" t="s">
        <v>658</v>
      </c>
      <c r="B6" s="318"/>
      <c r="C6" s="317"/>
      <c r="D6" s="317" t="s">
        <v>577</v>
      </c>
      <c r="E6" s="317">
        <v>2</v>
      </c>
      <c r="F6" s="318" t="s">
        <v>8</v>
      </c>
      <c r="G6" s="317">
        <v>1</v>
      </c>
      <c r="H6" s="317"/>
      <c r="I6" s="317"/>
      <c r="J6" s="318"/>
      <c r="K6" s="317"/>
    </row>
    <row r="7" spans="1:11" ht="35.25" customHeight="1">
      <c r="A7" s="184" t="s">
        <v>659</v>
      </c>
      <c r="B7" s="318" t="s">
        <v>660</v>
      </c>
      <c r="C7" s="317">
        <v>2</v>
      </c>
      <c r="D7" s="317"/>
      <c r="E7" s="317"/>
      <c r="F7" s="318"/>
      <c r="G7" s="317"/>
      <c r="H7" s="317" t="s">
        <v>13</v>
      </c>
      <c r="I7" s="317">
        <v>1</v>
      </c>
      <c r="J7" s="318"/>
      <c r="K7" s="317"/>
    </row>
    <row r="8" spans="1:11" ht="43.5" customHeight="1">
      <c r="A8" s="187" t="s">
        <v>46</v>
      </c>
      <c r="B8" s="185" t="s">
        <v>15</v>
      </c>
      <c r="C8" s="186">
        <v>2</v>
      </c>
      <c r="D8" s="185" t="s">
        <v>238</v>
      </c>
      <c r="E8" s="186">
        <v>2</v>
      </c>
      <c r="F8" s="185" t="s">
        <v>251</v>
      </c>
      <c r="G8" s="186">
        <v>2</v>
      </c>
      <c r="H8" s="186" t="s">
        <v>13</v>
      </c>
      <c r="I8" s="186">
        <v>2</v>
      </c>
      <c r="J8" s="185"/>
      <c r="K8" s="186"/>
    </row>
    <row r="9" spans="1:11" ht="33" customHeight="1">
      <c r="A9" s="187" t="s">
        <v>21</v>
      </c>
      <c r="B9" s="186" t="s">
        <v>22</v>
      </c>
      <c r="C9" s="186">
        <v>3</v>
      </c>
      <c r="D9" s="185" t="s">
        <v>247</v>
      </c>
      <c r="E9" s="185">
        <v>2</v>
      </c>
      <c r="F9" s="188" t="s">
        <v>483</v>
      </c>
      <c r="G9" s="186">
        <v>2</v>
      </c>
      <c r="H9" s="186"/>
      <c r="I9" s="186"/>
      <c r="J9" s="185"/>
      <c r="K9" s="186"/>
    </row>
    <row r="10" spans="1:11" ht="33" customHeight="1">
      <c r="A10" s="184" t="s">
        <v>603</v>
      </c>
      <c r="B10" s="285"/>
      <c r="C10" s="285"/>
      <c r="D10" s="286" t="s">
        <v>247</v>
      </c>
      <c r="E10" s="286">
        <v>1</v>
      </c>
      <c r="F10" s="188" t="s">
        <v>604</v>
      </c>
      <c r="G10" s="285">
        <v>2</v>
      </c>
      <c r="H10" s="285"/>
      <c r="I10" s="285"/>
      <c r="J10" s="286" t="s">
        <v>605</v>
      </c>
      <c r="K10" s="285">
        <v>2</v>
      </c>
    </row>
    <row r="11" spans="1:11" ht="33" customHeight="1">
      <c r="A11" s="184" t="s">
        <v>99</v>
      </c>
      <c r="B11" s="314" t="s">
        <v>649</v>
      </c>
      <c r="C11" s="313">
        <v>3</v>
      </c>
      <c r="D11" s="314" t="s">
        <v>577</v>
      </c>
      <c r="E11" s="314">
        <v>2</v>
      </c>
      <c r="F11" s="188" t="s">
        <v>487</v>
      </c>
      <c r="G11" s="313">
        <v>2</v>
      </c>
      <c r="H11" s="313"/>
      <c r="I11" s="313"/>
      <c r="J11" s="314"/>
      <c r="K11" s="313"/>
    </row>
    <row r="12" spans="1:11" ht="33" customHeight="1">
      <c r="A12" s="187" t="s">
        <v>484</v>
      </c>
      <c r="B12" s="185" t="s">
        <v>485</v>
      </c>
      <c r="C12" s="186">
        <v>2</v>
      </c>
      <c r="D12" s="185" t="s">
        <v>486</v>
      </c>
      <c r="E12" s="185">
        <v>3</v>
      </c>
      <c r="F12" s="185" t="s">
        <v>487</v>
      </c>
      <c r="G12" s="186">
        <v>3</v>
      </c>
      <c r="H12" s="185"/>
      <c r="I12" s="186"/>
      <c r="J12" s="185"/>
      <c r="K12" s="186"/>
    </row>
    <row r="13" spans="1:11" ht="33.75" customHeight="1">
      <c r="A13" s="184" t="s">
        <v>26</v>
      </c>
      <c r="B13" s="185" t="s">
        <v>488</v>
      </c>
      <c r="C13" s="186">
        <v>2</v>
      </c>
      <c r="D13" s="185" t="s">
        <v>489</v>
      </c>
      <c r="E13" s="186">
        <v>3</v>
      </c>
      <c r="F13" s="185" t="s">
        <v>29</v>
      </c>
      <c r="G13" s="186">
        <v>3</v>
      </c>
      <c r="H13" s="182" t="s">
        <v>490</v>
      </c>
      <c r="I13" s="186">
        <v>3</v>
      </c>
      <c r="J13" s="186"/>
      <c r="K13" s="186"/>
    </row>
    <row r="14" spans="1:11" ht="33" customHeight="1">
      <c r="A14" s="184" t="s">
        <v>491</v>
      </c>
      <c r="B14" s="185" t="s">
        <v>7</v>
      </c>
      <c r="C14" s="186">
        <v>2</v>
      </c>
      <c r="D14" s="189"/>
      <c r="E14" s="186"/>
      <c r="F14" s="185" t="s">
        <v>492</v>
      </c>
      <c r="G14" s="186">
        <v>2</v>
      </c>
      <c r="H14" s="185" t="s">
        <v>493</v>
      </c>
      <c r="I14" s="186">
        <v>2</v>
      </c>
      <c r="J14" s="185" t="s">
        <v>494</v>
      </c>
      <c r="K14" s="186">
        <v>3</v>
      </c>
    </row>
    <row r="15" spans="1:11" ht="32.25" customHeight="1">
      <c r="A15" s="184" t="s">
        <v>495</v>
      </c>
      <c r="B15" s="185" t="s">
        <v>496</v>
      </c>
      <c r="C15" s="186">
        <v>2</v>
      </c>
      <c r="D15" s="185" t="s">
        <v>538</v>
      </c>
      <c r="E15" s="186">
        <v>3</v>
      </c>
      <c r="F15" s="185" t="s">
        <v>497</v>
      </c>
      <c r="G15" s="186">
        <v>3</v>
      </c>
      <c r="H15" s="185" t="s">
        <v>498</v>
      </c>
      <c r="I15" s="186">
        <v>2</v>
      </c>
      <c r="J15" s="185" t="s">
        <v>499</v>
      </c>
      <c r="K15" s="186">
        <v>2</v>
      </c>
    </row>
    <row r="16" spans="1:11" ht="34.5" customHeight="1">
      <c r="A16" s="184" t="s">
        <v>500</v>
      </c>
      <c r="B16" s="185" t="s">
        <v>501</v>
      </c>
      <c r="C16" s="186">
        <v>3</v>
      </c>
      <c r="D16" s="185" t="s">
        <v>48</v>
      </c>
      <c r="E16" s="186">
        <v>3</v>
      </c>
      <c r="F16" s="185" t="s">
        <v>49</v>
      </c>
      <c r="G16" s="186">
        <v>3</v>
      </c>
      <c r="H16" s="282" t="s">
        <v>598</v>
      </c>
      <c r="I16" s="186">
        <v>2</v>
      </c>
      <c r="J16" s="185"/>
      <c r="K16" s="186"/>
    </row>
    <row r="17" spans="1:12" ht="18" customHeight="1">
      <c r="A17" s="174" t="s">
        <v>502</v>
      </c>
      <c r="B17" s="190" t="s">
        <v>1</v>
      </c>
      <c r="C17" s="191"/>
      <c r="D17" s="190" t="s">
        <v>2</v>
      </c>
      <c r="E17" s="191"/>
      <c r="F17" s="190" t="s">
        <v>3</v>
      </c>
      <c r="G17" s="191"/>
      <c r="H17" s="190" t="s">
        <v>4</v>
      </c>
      <c r="I17" s="191"/>
      <c r="J17" s="190" t="s">
        <v>5</v>
      </c>
      <c r="K17" s="191"/>
    </row>
    <row r="18" spans="1:12" ht="16.5" customHeight="1" thickBot="1">
      <c r="A18" s="334" t="s">
        <v>263</v>
      </c>
      <c r="B18" s="334"/>
      <c r="C18" s="334"/>
      <c r="D18" s="333">
        <v>31</v>
      </c>
      <c r="E18" s="333"/>
      <c r="F18" s="333"/>
      <c r="G18" s="334" t="s">
        <v>149</v>
      </c>
      <c r="H18" s="334"/>
      <c r="I18" s="334"/>
      <c r="J18" s="323">
        <v>43315</v>
      </c>
      <c r="K18" s="324"/>
      <c r="L18" s="324"/>
    </row>
    <row r="19" spans="1:12" ht="25.5" customHeight="1" thickBot="1">
      <c r="A19" s="372" t="s">
        <v>534</v>
      </c>
      <c r="B19" s="373"/>
      <c r="C19" s="373"/>
      <c r="D19" s="373"/>
      <c r="E19" s="373"/>
      <c r="F19" s="373"/>
      <c r="G19" s="373"/>
      <c r="H19" s="373"/>
      <c r="I19" s="373"/>
      <c r="J19" s="433"/>
      <c r="K19" s="567"/>
    </row>
    <row r="20" spans="1:12" ht="15" customHeight="1">
      <c r="A20" s="568"/>
      <c r="B20" s="436"/>
      <c r="C20" s="436"/>
      <c r="D20" s="436"/>
      <c r="E20" s="436"/>
      <c r="F20" s="436"/>
      <c r="G20" s="436"/>
      <c r="H20" s="436"/>
      <c r="I20" s="436"/>
      <c r="J20" s="436"/>
      <c r="K20" s="569"/>
    </row>
    <row r="21" spans="1:12">
      <c r="A21" s="366"/>
      <c r="B21" s="367"/>
      <c r="C21" s="367"/>
      <c r="D21" s="367"/>
      <c r="E21" s="367"/>
      <c r="F21" s="367"/>
      <c r="G21" s="367"/>
      <c r="H21" s="367"/>
      <c r="I21" s="367"/>
      <c r="J21" s="367"/>
      <c r="K21" s="368"/>
    </row>
    <row r="22" spans="1:12">
      <c r="A22" s="366"/>
      <c r="B22" s="367"/>
      <c r="C22" s="367"/>
      <c r="D22" s="367"/>
      <c r="E22" s="367"/>
      <c r="F22" s="367"/>
      <c r="G22" s="367"/>
      <c r="H22" s="367"/>
      <c r="I22" s="367"/>
      <c r="J22" s="367"/>
      <c r="K22" s="368"/>
    </row>
    <row r="23" spans="1:12">
      <c r="A23" s="366"/>
      <c r="B23" s="367"/>
      <c r="C23" s="367"/>
      <c r="D23" s="367"/>
      <c r="E23" s="367"/>
      <c r="F23" s="367"/>
      <c r="G23" s="367"/>
      <c r="H23" s="367"/>
      <c r="I23" s="367"/>
      <c r="J23" s="367"/>
      <c r="K23" s="368"/>
    </row>
    <row r="24" spans="1:12">
      <c r="A24" s="366"/>
      <c r="B24" s="367"/>
      <c r="C24" s="367"/>
      <c r="D24" s="367"/>
      <c r="E24" s="367"/>
      <c r="F24" s="367"/>
      <c r="G24" s="367"/>
      <c r="H24" s="367"/>
      <c r="I24" s="367"/>
      <c r="J24" s="367"/>
      <c r="K24" s="368"/>
    </row>
    <row r="25" spans="1:12" ht="15.75" thickBot="1">
      <c r="A25" s="369"/>
      <c r="B25" s="370"/>
      <c r="C25" s="370"/>
      <c r="D25" s="370"/>
      <c r="E25" s="370"/>
      <c r="F25" s="370"/>
      <c r="G25" s="370"/>
      <c r="H25" s="370"/>
      <c r="I25" s="370"/>
      <c r="J25" s="370"/>
      <c r="K25" s="371"/>
    </row>
    <row r="26" spans="1:12" ht="15.75" thickBot="1">
      <c r="A26" s="372" t="s">
        <v>631</v>
      </c>
      <c r="B26" s="373"/>
      <c r="C26" s="373"/>
      <c r="D26" s="373"/>
      <c r="E26" s="373"/>
      <c r="F26" s="373"/>
      <c r="G26" s="373"/>
      <c r="H26" s="373"/>
      <c r="I26" s="373"/>
      <c r="J26" s="373"/>
      <c r="K26" s="374"/>
    </row>
    <row r="27" spans="1:12">
      <c r="A27" s="375"/>
      <c r="B27" s="376"/>
      <c r="C27" s="376"/>
      <c r="D27" s="376"/>
      <c r="E27" s="376"/>
      <c r="F27" s="376"/>
      <c r="G27" s="376"/>
      <c r="H27" s="376"/>
      <c r="I27" s="376"/>
      <c r="J27" s="376"/>
      <c r="K27" s="377"/>
    </row>
    <row r="28" spans="1:12">
      <c r="A28" s="357"/>
      <c r="B28" s="358"/>
      <c r="C28" s="358"/>
      <c r="D28" s="358"/>
      <c r="E28" s="358"/>
      <c r="F28" s="358"/>
      <c r="G28" s="358"/>
      <c r="H28" s="358"/>
      <c r="I28" s="358"/>
      <c r="J28" s="358"/>
      <c r="K28" s="359"/>
    </row>
    <row r="29" spans="1:12">
      <c r="A29" s="357"/>
      <c r="B29" s="358"/>
      <c r="C29" s="358"/>
      <c r="D29" s="358"/>
      <c r="E29" s="358"/>
      <c r="F29" s="358"/>
      <c r="G29" s="358"/>
      <c r="H29" s="358"/>
      <c r="I29" s="358"/>
      <c r="J29" s="358"/>
      <c r="K29" s="359"/>
    </row>
    <row r="30" spans="1:12">
      <c r="A30" s="360" t="s">
        <v>632</v>
      </c>
      <c r="B30" s="361"/>
      <c r="C30" s="361"/>
      <c r="D30" s="361"/>
      <c r="E30" s="361"/>
      <c r="F30" s="361"/>
      <c r="G30" s="361"/>
      <c r="H30" s="361"/>
      <c r="I30" s="361"/>
      <c r="J30" s="361"/>
      <c r="K30" s="362"/>
    </row>
    <row r="31" spans="1:12" ht="15.75" thickBot="1">
      <c r="A31" s="363" t="s">
        <v>634</v>
      </c>
      <c r="B31" s="364"/>
      <c r="C31" s="364"/>
      <c r="D31" s="364"/>
      <c r="E31" s="364"/>
      <c r="F31" s="364"/>
      <c r="G31" s="364"/>
      <c r="H31" s="364"/>
      <c r="I31" s="364"/>
      <c r="J31" s="364"/>
      <c r="K31" s="365"/>
    </row>
  </sheetData>
  <mergeCells count="22">
    <mergeCell ref="A19:K19"/>
    <mergeCell ref="A20:K20"/>
    <mergeCell ref="A1:A2"/>
    <mergeCell ref="B1:E2"/>
    <mergeCell ref="F1:H2"/>
    <mergeCell ref="I1:K1"/>
    <mergeCell ref="I2:K2"/>
    <mergeCell ref="A18:C18"/>
    <mergeCell ref="D18:F18"/>
    <mergeCell ref="G18:I18"/>
    <mergeCell ref="J18:L18"/>
    <mergeCell ref="A21:K21"/>
    <mergeCell ref="A22:K22"/>
    <mergeCell ref="A23:K23"/>
    <mergeCell ref="A24:K24"/>
    <mergeCell ref="A25:K25"/>
    <mergeCell ref="A31:K31"/>
    <mergeCell ref="A26:K26"/>
    <mergeCell ref="A27:K27"/>
    <mergeCell ref="A28:K28"/>
    <mergeCell ref="A29:K29"/>
    <mergeCell ref="A30:K30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0000"/>
  </sheetPr>
  <dimension ref="A1:S24"/>
  <sheetViews>
    <sheetView zoomScaleNormal="100" workbookViewId="0">
      <selection activeCell="A15" sqref="A15:K15"/>
    </sheetView>
  </sheetViews>
  <sheetFormatPr defaultRowHeight="15"/>
  <cols>
    <col min="1" max="1" width="23.42578125" bestFit="1" customWidth="1"/>
    <col min="2" max="2" width="18" customWidth="1"/>
    <col min="3" max="3" width="3" bestFit="1" customWidth="1"/>
    <col min="4" max="4" width="20.140625" customWidth="1"/>
    <col min="5" max="5" width="3" customWidth="1"/>
    <col min="6" max="6" width="11.42578125" customWidth="1"/>
    <col min="7" max="7" width="3" bestFit="1" customWidth="1"/>
    <col min="8" max="8" width="20.140625" customWidth="1"/>
    <col min="9" max="9" width="3" bestFit="1" customWidth="1"/>
    <col min="10" max="10" width="21.42578125" customWidth="1"/>
    <col min="11" max="11" width="4.42578125" customWidth="1"/>
    <col min="12" max="12" width="0.140625" customWidth="1"/>
  </cols>
  <sheetData>
    <row r="1" spans="1:19" s="306" customFormat="1" ht="26.25" customHeight="1">
      <c r="A1" s="577"/>
      <c r="B1" s="580" t="s">
        <v>646</v>
      </c>
      <c r="C1" s="581"/>
      <c r="D1" s="581"/>
      <c r="E1" s="582"/>
      <c r="F1" s="586" t="s">
        <v>642</v>
      </c>
      <c r="G1" s="587"/>
      <c r="H1" s="587"/>
      <c r="I1" s="588" t="s">
        <v>155</v>
      </c>
      <c r="J1" s="589"/>
      <c r="K1" s="590"/>
    </row>
    <row r="2" spans="1:19" s="306" customFormat="1" ht="17.25" customHeight="1">
      <c r="A2" s="578"/>
      <c r="B2" s="583"/>
      <c r="C2" s="584"/>
      <c r="D2" s="584"/>
      <c r="E2" s="585"/>
      <c r="F2" s="594" t="s">
        <v>643</v>
      </c>
      <c r="G2" s="595"/>
      <c r="H2" s="595"/>
      <c r="I2" s="591"/>
      <c r="J2" s="592"/>
      <c r="K2" s="593"/>
    </row>
    <row r="3" spans="1:19" s="306" customFormat="1" ht="20.25" customHeight="1">
      <c r="A3" s="578"/>
      <c r="B3" s="583"/>
      <c r="C3" s="584"/>
      <c r="D3" s="584"/>
      <c r="E3" s="585"/>
      <c r="F3" s="594" t="s">
        <v>644</v>
      </c>
      <c r="G3" s="595"/>
      <c r="H3" s="595"/>
      <c r="I3" s="591"/>
      <c r="J3" s="592"/>
      <c r="K3" s="593"/>
    </row>
    <row r="4" spans="1:19" s="306" customFormat="1" ht="12.75" customHeight="1" thickBot="1">
      <c r="A4" s="579"/>
      <c r="B4" s="596" t="s">
        <v>647</v>
      </c>
      <c r="C4" s="597"/>
      <c r="D4" s="597"/>
      <c r="E4" s="598"/>
      <c r="F4" s="307" t="s">
        <v>645</v>
      </c>
      <c r="G4" s="308"/>
      <c r="H4" s="308"/>
      <c r="I4" s="305"/>
      <c r="J4" s="303" t="s">
        <v>641</v>
      </c>
      <c r="K4" s="304">
        <f>SUM(C5,E5,G5,I5,K5)</f>
        <v>100</v>
      </c>
      <c r="M4" s="309"/>
      <c r="N4" s="309"/>
      <c r="O4" s="309"/>
      <c r="P4" s="309"/>
      <c r="Q4" s="309"/>
      <c r="R4" s="309"/>
      <c r="S4" s="309"/>
    </row>
    <row r="5" spans="1:19" ht="28.5" customHeight="1">
      <c r="A5" s="74" t="s">
        <v>0</v>
      </c>
      <c r="B5" s="74" t="s">
        <v>1</v>
      </c>
      <c r="C5" s="75">
        <f>SUM(C6:C9)</f>
        <v>24</v>
      </c>
      <c r="D5" s="74" t="s">
        <v>2</v>
      </c>
      <c r="E5" s="75">
        <f>SUM(E6:E9)</f>
        <v>22</v>
      </c>
      <c r="F5" s="74" t="s">
        <v>3</v>
      </c>
      <c r="G5" s="75">
        <f>SUM(G6:G9)</f>
        <v>23</v>
      </c>
      <c r="H5" s="74" t="s">
        <v>4</v>
      </c>
      <c r="I5" s="75">
        <f>SUM(I6:I9)</f>
        <v>20</v>
      </c>
      <c r="J5" s="74" t="s">
        <v>5</v>
      </c>
      <c r="K5" s="75">
        <f>SUM(K6:K9)</f>
        <v>11</v>
      </c>
    </row>
    <row r="6" spans="1:19" ht="51">
      <c r="A6" s="76" t="s">
        <v>6</v>
      </c>
      <c r="B6" s="60" t="s">
        <v>7</v>
      </c>
      <c r="C6" s="63">
        <v>7</v>
      </c>
      <c r="D6" s="60" t="s">
        <v>51</v>
      </c>
      <c r="E6" s="63">
        <v>7</v>
      </c>
      <c r="F6" s="60" t="s">
        <v>550</v>
      </c>
      <c r="G6" s="63">
        <v>7</v>
      </c>
      <c r="H6" s="60" t="s">
        <v>610</v>
      </c>
      <c r="I6" s="63">
        <v>6</v>
      </c>
      <c r="J6" s="60" t="s">
        <v>507</v>
      </c>
      <c r="K6" s="63">
        <v>5</v>
      </c>
    </row>
    <row r="7" spans="1:19" ht="51">
      <c r="A7" s="77" t="s">
        <v>611</v>
      </c>
      <c r="B7" s="60" t="s">
        <v>612</v>
      </c>
      <c r="C7" s="63">
        <v>7</v>
      </c>
      <c r="D7" s="63"/>
      <c r="E7" s="63"/>
      <c r="F7" s="60" t="s">
        <v>29</v>
      </c>
      <c r="G7" s="63">
        <v>5</v>
      </c>
      <c r="H7" s="63" t="s">
        <v>13</v>
      </c>
      <c r="I7" s="63">
        <v>4</v>
      </c>
      <c r="J7" s="60"/>
      <c r="K7" s="63"/>
    </row>
    <row r="8" spans="1:19" ht="63.75">
      <c r="A8" s="77" t="s">
        <v>613</v>
      </c>
      <c r="B8" s="60" t="s">
        <v>614</v>
      </c>
      <c r="C8" s="63">
        <v>5</v>
      </c>
      <c r="D8" s="60" t="s">
        <v>51</v>
      </c>
      <c r="E8" s="63">
        <v>7</v>
      </c>
      <c r="F8" s="60" t="s">
        <v>550</v>
      </c>
      <c r="G8" s="63">
        <v>6</v>
      </c>
      <c r="H8" s="60" t="s">
        <v>615</v>
      </c>
      <c r="I8" s="63">
        <v>5</v>
      </c>
      <c r="J8" s="60" t="s">
        <v>616</v>
      </c>
      <c r="K8" s="63">
        <v>6</v>
      </c>
    </row>
    <row r="9" spans="1:19" ht="51">
      <c r="A9" s="76" t="s">
        <v>65</v>
      </c>
      <c r="B9" s="60" t="s">
        <v>617</v>
      </c>
      <c r="C9" s="63">
        <v>5</v>
      </c>
      <c r="D9" s="60" t="s">
        <v>618</v>
      </c>
      <c r="E9" s="60">
        <v>8</v>
      </c>
      <c r="F9" s="60" t="s">
        <v>550</v>
      </c>
      <c r="G9" s="63">
        <v>5</v>
      </c>
      <c r="H9" s="60" t="s">
        <v>619</v>
      </c>
      <c r="I9" s="63">
        <v>5</v>
      </c>
      <c r="J9" s="60"/>
      <c r="K9" s="63"/>
    </row>
    <row r="10" spans="1:19" ht="27.75" customHeight="1">
      <c r="A10" s="78" t="s">
        <v>293</v>
      </c>
      <c r="B10" s="76" t="s">
        <v>1</v>
      </c>
      <c r="C10" s="79"/>
      <c r="D10" s="76" t="s">
        <v>2</v>
      </c>
      <c r="E10" s="79"/>
      <c r="F10" s="76" t="s">
        <v>3</v>
      </c>
      <c r="G10" s="79"/>
      <c r="H10" s="76" t="s">
        <v>4</v>
      </c>
      <c r="I10" s="79"/>
      <c r="J10" s="92" t="s">
        <v>5</v>
      </c>
      <c r="K10" s="292"/>
    </row>
    <row r="11" spans="1:19" ht="15.75" customHeight="1" thickBot="1">
      <c r="A11" s="334" t="s">
        <v>263</v>
      </c>
      <c r="B11" s="334"/>
      <c r="C11" s="334"/>
      <c r="D11" s="333">
        <v>31</v>
      </c>
      <c r="E11" s="333"/>
      <c r="F11" s="333"/>
      <c r="G11" s="334" t="s">
        <v>149</v>
      </c>
      <c r="H11" s="334"/>
      <c r="I11" s="334"/>
      <c r="J11" s="323">
        <v>43315</v>
      </c>
      <c r="K11" s="324"/>
      <c r="L11" s="324"/>
    </row>
    <row r="12" spans="1:19" ht="20.25" customHeight="1" thickBot="1">
      <c r="A12" s="372" t="s">
        <v>534</v>
      </c>
      <c r="B12" s="373"/>
      <c r="C12" s="373"/>
      <c r="D12" s="373"/>
      <c r="E12" s="373"/>
      <c r="F12" s="373"/>
      <c r="G12" s="373"/>
      <c r="H12" s="373"/>
      <c r="I12" s="373"/>
      <c r="J12" s="433"/>
      <c r="K12" s="567"/>
    </row>
    <row r="13" spans="1:19" ht="15.75" customHeight="1">
      <c r="A13" s="568"/>
      <c r="B13" s="436"/>
      <c r="C13" s="436"/>
      <c r="D13" s="436"/>
      <c r="E13" s="436"/>
      <c r="F13" s="436"/>
      <c r="G13" s="436"/>
      <c r="H13" s="436"/>
      <c r="I13" s="436"/>
      <c r="J13" s="436"/>
      <c r="K13" s="569"/>
    </row>
    <row r="14" spans="1:19">
      <c r="A14" s="366"/>
      <c r="B14" s="367"/>
      <c r="C14" s="367"/>
      <c r="D14" s="367"/>
      <c r="E14" s="367"/>
      <c r="F14" s="367"/>
      <c r="G14" s="367"/>
      <c r="H14" s="367"/>
      <c r="I14" s="367"/>
      <c r="J14" s="367"/>
      <c r="K14" s="368"/>
    </row>
    <row r="15" spans="1:19">
      <c r="A15" s="366"/>
      <c r="B15" s="367"/>
      <c r="C15" s="367"/>
      <c r="D15" s="367"/>
      <c r="E15" s="367"/>
      <c r="F15" s="367"/>
      <c r="G15" s="367"/>
      <c r="H15" s="367"/>
      <c r="I15" s="367"/>
      <c r="J15" s="367"/>
      <c r="K15" s="368"/>
    </row>
    <row r="16" spans="1:19">
      <c r="A16" s="366"/>
      <c r="B16" s="367"/>
      <c r="C16" s="367"/>
      <c r="D16" s="367"/>
      <c r="E16" s="367"/>
      <c r="F16" s="367"/>
      <c r="G16" s="367"/>
      <c r="H16" s="367"/>
      <c r="I16" s="367"/>
      <c r="J16" s="367"/>
      <c r="K16" s="368"/>
    </row>
    <row r="17" spans="1:11">
      <c r="A17" s="366"/>
      <c r="B17" s="367"/>
      <c r="C17" s="367"/>
      <c r="D17" s="367"/>
      <c r="E17" s="367"/>
      <c r="F17" s="367"/>
      <c r="G17" s="367"/>
      <c r="H17" s="367"/>
      <c r="I17" s="367"/>
      <c r="J17" s="367"/>
      <c r="K17" s="368"/>
    </row>
    <row r="18" spans="1:11" ht="15.75" thickBot="1">
      <c r="A18" s="369"/>
      <c r="B18" s="370"/>
      <c r="C18" s="370"/>
      <c r="D18" s="370"/>
      <c r="E18" s="370"/>
      <c r="F18" s="370"/>
      <c r="G18" s="370"/>
      <c r="H18" s="370"/>
      <c r="I18" s="370"/>
      <c r="J18" s="370"/>
      <c r="K18" s="371"/>
    </row>
    <row r="19" spans="1:11" ht="15.75" thickBot="1">
      <c r="A19" s="372" t="s">
        <v>631</v>
      </c>
      <c r="B19" s="373"/>
      <c r="C19" s="373"/>
      <c r="D19" s="373"/>
      <c r="E19" s="373"/>
      <c r="F19" s="373"/>
      <c r="G19" s="373"/>
      <c r="H19" s="373"/>
      <c r="I19" s="373"/>
      <c r="J19" s="373"/>
      <c r="K19" s="374"/>
    </row>
    <row r="20" spans="1:11">
      <c r="A20" s="375"/>
      <c r="B20" s="376"/>
      <c r="C20" s="376"/>
      <c r="D20" s="376"/>
      <c r="E20" s="376"/>
      <c r="F20" s="376"/>
      <c r="G20" s="376"/>
      <c r="H20" s="376"/>
      <c r="I20" s="376"/>
      <c r="J20" s="376"/>
      <c r="K20" s="377"/>
    </row>
    <row r="21" spans="1:11">
      <c r="A21" s="357"/>
      <c r="B21" s="358"/>
      <c r="C21" s="358"/>
      <c r="D21" s="358"/>
      <c r="E21" s="358"/>
      <c r="F21" s="358"/>
      <c r="G21" s="358"/>
      <c r="H21" s="358"/>
      <c r="I21" s="358"/>
      <c r="J21" s="358"/>
      <c r="K21" s="359"/>
    </row>
    <row r="22" spans="1:11">
      <c r="A22" s="357"/>
      <c r="B22" s="358"/>
      <c r="C22" s="358"/>
      <c r="D22" s="358"/>
      <c r="E22" s="358"/>
      <c r="F22" s="358"/>
      <c r="G22" s="358"/>
      <c r="H22" s="358"/>
      <c r="I22" s="358"/>
      <c r="J22" s="358"/>
      <c r="K22" s="359"/>
    </row>
    <row r="23" spans="1:11">
      <c r="A23" s="360" t="s">
        <v>632</v>
      </c>
      <c r="B23" s="361"/>
      <c r="C23" s="361"/>
      <c r="D23" s="361"/>
      <c r="E23" s="361"/>
      <c r="F23" s="361"/>
      <c r="G23" s="361"/>
      <c r="H23" s="361"/>
      <c r="I23" s="361"/>
      <c r="J23" s="361"/>
      <c r="K23" s="362"/>
    </row>
    <row r="24" spans="1:11" ht="15.75" thickBot="1">
      <c r="A24" s="363" t="s">
        <v>633</v>
      </c>
      <c r="B24" s="364"/>
      <c r="C24" s="364"/>
      <c r="D24" s="364"/>
      <c r="E24" s="364"/>
      <c r="F24" s="364"/>
      <c r="G24" s="364"/>
      <c r="H24" s="364"/>
      <c r="I24" s="364"/>
      <c r="J24" s="364"/>
      <c r="K24" s="365"/>
    </row>
  </sheetData>
  <mergeCells count="24">
    <mergeCell ref="A1:A4"/>
    <mergeCell ref="B1:E3"/>
    <mergeCell ref="F1:H1"/>
    <mergeCell ref="I1:K3"/>
    <mergeCell ref="F2:H2"/>
    <mergeCell ref="F3:H3"/>
    <mergeCell ref="B4:E4"/>
    <mergeCell ref="A11:C11"/>
    <mergeCell ref="D11:F11"/>
    <mergeCell ref="G11:I11"/>
    <mergeCell ref="A13:K13"/>
    <mergeCell ref="A12:K12"/>
    <mergeCell ref="J11:L11"/>
    <mergeCell ref="A14:K14"/>
    <mergeCell ref="A15:K15"/>
    <mergeCell ref="A16:K16"/>
    <mergeCell ref="A17:K17"/>
    <mergeCell ref="A18:K18"/>
    <mergeCell ref="A24:K24"/>
    <mergeCell ref="A19:K19"/>
    <mergeCell ref="A20:K20"/>
    <mergeCell ref="A21:K21"/>
    <mergeCell ref="A22:K22"/>
    <mergeCell ref="A23:K23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23</vt:i4>
      </vt:variant>
      <vt:variant>
        <vt:lpstr>Intervalos nomeados</vt:lpstr>
      </vt:variant>
      <vt:variant>
        <vt:i4>7</vt:i4>
      </vt:variant>
    </vt:vector>
  </HeadingPairs>
  <TitlesOfParts>
    <vt:vector size="30" baseType="lpstr">
      <vt:lpstr>ESCRITÓRIO</vt:lpstr>
      <vt:lpstr>BENEFICIAMENTO</vt:lpstr>
      <vt:lpstr>Defensivo Químico</vt:lpstr>
      <vt:lpstr>Almoxarifado</vt:lpstr>
      <vt:lpstr>WC VESTIÁRIO FEM.</vt:lpstr>
      <vt:lpstr>REFEITÓRIO</vt:lpstr>
      <vt:lpstr>SANITÁRIO 1 SETOR 01</vt:lpstr>
      <vt:lpstr>SANITARIO 2 SETOR 01</vt:lpstr>
      <vt:lpstr>SANITARIO 1 SETOR 2</vt:lpstr>
      <vt:lpstr>SANITARIO 2 SETOR 2</vt:lpstr>
      <vt:lpstr>VESTIÁRIO MASC.</vt:lpstr>
      <vt:lpstr>BANHEIRO  MASC.</vt:lpstr>
      <vt:lpstr>CAMARA 01</vt:lpstr>
      <vt:lpstr>CAMARA 02</vt:lpstr>
      <vt:lpstr>Estacionamento de moto</vt:lpstr>
      <vt:lpstr>Campo de futebol</vt:lpstr>
      <vt:lpstr>Área de Lazer</vt:lpstr>
      <vt:lpstr>Quarto da fita.Sacolas</vt:lpstr>
      <vt:lpstr>Quarto do Galpão</vt:lpstr>
      <vt:lpstr>Deposito 01</vt:lpstr>
      <vt:lpstr>Casa de Bombas</vt:lpstr>
      <vt:lpstr>Adubo quimico</vt:lpstr>
      <vt:lpstr>Ferramentas</vt:lpstr>
      <vt:lpstr>'BANHEIRO  MASC.'!Area_de_impressao</vt:lpstr>
      <vt:lpstr>BENEFICIAMENTO!Area_de_impressao</vt:lpstr>
      <vt:lpstr>ESCRITÓRIO!Area_de_impressao</vt:lpstr>
      <vt:lpstr>REFEITÓRIO!Area_de_impressao</vt:lpstr>
      <vt:lpstr>'VESTIÁRIO MASC.'!Area_de_impressao</vt:lpstr>
      <vt:lpstr>'WC VESTIÁRIO FEM.'!Area_de_impressao</vt:lpstr>
      <vt:lpstr>REFEITÓRIO!Titulos_de_impressao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Gleilson</dc:creator>
  <cp:lastModifiedBy>TONY</cp:lastModifiedBy>
  <cp:lastPrinted>2018-07-31T11:56:35Z</cp:lastPrinted>
  <dcterms:created xsi:type="dcterms:W3CDTF">2011-07-15T12:12:09Z</dcterms:created>
  <dcterms:modified xsi:type="dcterms:W3CDTF">2018-07-31T13:02:24Z</dcterms:modified>
</cp:coreProperties>
</file>